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4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8" i="1" l="1"/>
  <c r="G226" i="1"/>
  <c r="G228" i="1" s="1"/>
  <c r="F224" i="1"/>
  <c r="G222" i="1"/>
  <c r="G220" i="1"/>
  <c r="F216" i="1"/>
  <c r="G213" i="1"/>
  <c r="G211" i="1"/>
  <c r="G209" i="1"/>
  <c r="G208" i="1"/>
  <c r="F205" i="1"/>
  <c r="G203" i="1"/>
  <c r="G199" i="1"/>
  <c r="G197" i="1"/>
  <c r="G196" i="1"/>
  <c r="G195" i="1"/>
  <c r="G194" i="1"/>
  <c r="G193" i="1"/>
  <c r="G190" i="1"/>
  <c r="F188" i="1"/>
  <c r="G187" i="1"/>
  <c r="G186" i="1"/>
  <c r="G185" i="1"/>
  <c r="G184" i="1"/>
  <c r="G182" i="1"/>
  <c r="F179" i="1"/>
  <c r="G177" i="1"/>
  <c r="G176" i="1"/>
  <c r="G179" i="1" s="1"/>
  <c r="F173" i="1"/>
  <c r="G170" i="1"/>
  <c r="G165" i="1"/>
  <c r="G162" i="1"/>
  <c r="G173" i="1" s="1"/>
  <c r="F160" i="1"/>
  <c r="G159" i="1"/>
  <c r="G155" i="1"/>
  <c r="G152" i="1"/>
  <c r="G149" i="1"/>
  <c r="G143" i="1"/>
  <c r="G142" i="1"/>
  <c r="G141" i="1"/>
  <c r="G140" i="1"/>
  <c r="G137" i="1"/>
  <c r="F134" i="1"/>
  <c r="G132" i="1"/>
  <c r="G130" i="1"/>
  <c r="F128" i="1"/>
  <c r="G126" i="1"/>
  <c r="G123" i="1"/>
  <c r="G120" i="1"/>
  <c r="G118" i="1"/>
  <c r="F117" i="1"/>
  <c r="G116" i="1"/>
  <c r="G115" i="1"/>
  <c r="G113" i="1"/>
  <c r="G110" i="1"/>
  <c r="G108" i="1"/>
  <c r="G107" i="1"/>
  <c r="G105" i="1"/>
  <c r="G103" i="1"/>
  <c r="G97" i="1"/>
  <c r="G99" i="1" s="1"/>
  <c r="F99" i="1"/>
  <c r="F92" i="1"/>
  <c r="G87" i="1"/>
  <c r="G92" i="1" s="1"/>
  <c r="F75" i="1"/>
  <c r="G71" i="1"/>
  <c r="G75" i="1" s="1"/>
  <c r="F59" i="1"/>
  <c r="F64" i="1"/>
  <c r="G55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157" i="1"/>
  <c r="G117" i="1" l="1"/>
  <c r="G134" i="1"/>
  <c r="G188" i="1"/>
  <c r="G224" i="1"/>
  <c r="G128" i="1"/>
  <c r="G160" i="1"/>
  <c r="G205" i="1"/>
  <c r="G216" i="1"/>
  <c r="G59" i="1"/>
  <c r="E205" i="1"/>
  <c r="E216" i="1"/>
  <c r="E228" i="1"/>
  <c r="E224" i="1"/>
  <c r="E59" i="1"/>
  <c r="E75" i="1"/>
  <c r="E99" i="1"/>
  <c r="E92" i="1"/>
  <c r="E117" i="1"/>
  <c r="E128" i="1"/>
  <c r="E134" i="1"/>
  <c r="E160" i="1"/>
  <c r="E173" i="1"/>
  <c r="E179" i="1"/>
  <c r="E188" i="1"/>
</calcChain>
</file>

<file path=xl/sharedStrings.xml><?xml version="1.0" encoding="utf-8"?>
<sst xmlns="http://schemas.openxmlformats.org/spreadsheetml/2006/main" count="517" uniqueCount="301">
  <si>
    <t>โครงการก่อสร้างถนนคอนกรีตเสริมเหล็ก สายบ้านนาย</t>
  </si>
  <si>
    <t>ขนาดกว้าง 3.00 ม.ยาว 26 ม.</t>
  </si>
  <si>
    <t>พิบูลย์  คำพรหม</t>
  </si>
  <si>
    <t>หนา 0.15 ม.</t>
  </si>
  <si>
    <t>โครงการก่อสร้างถนนคอนกรีตเสริมเหล็ก สายแคมป์</t>
  </si>
  <si>
    <t>ขนาดกว้าง 4.00 ม.ยาว 50 ม.</t>
  </si>
  <si>
    <t>กรมทาง</t>
  </si>
  <si>
    <t>โครงการก่อสร้างถนนคอนกรีตเสริมเหล็ก สายโนนอิอ่าง</t>
  </si>
  <si>
    <t>ขนาดกว้าง 4.00 ม.ยาว 52 ม.</t>
  </si>
  <si>
    <t>โครงการก่อสร้างถนนคอนกรีตเสริมเหล็ก สายบ้านนาง</t>
  </si>
  <si>
    <t>ขนาดกว้าง 2.50 ม.ยาว 24 ม.</t>
  </si>
  <si>
    <t>นารี  ขาวกา</t>
  </si>
  <si>
    <t>ขนาดกว้าง 4.00 ม.ยาว 25 ม.</t>
  </si>
  <si>
    <t>ลำพอง  จันทิลา</t>
  </si>
  <si>
    <t>ถนน คสล.ขนาดกว้าง 3.00 ม.</t>
  </si>
  <si>
    <t>วิจิตรา  โสภาภักดิ์</t>
  </si>
  <si>
    <t>ยาว 15 ม. หนา 0.15 ม.</t>
  </si>
  <si>
    <t>โครงการก่อสร้างถนนคอนกรีตเสริมเหล็กสายบ้านนาย</t>
  </si>
  <si>
    <t>ธวัธชัย  ใจสม</t>
  </si>
  <si>
    <t>ยาว 40 ม. หนา 0.15 ม.</t>
  </si>
  <si>
    <t>ถนน คสล.ขนาดกว้าง 2.50ม.</t>
  </si>
  <si>
    <t>สมนึก  ศรีกระทุม</t>
  </si>
  <si>
    <t>หนู  ปัญญาอ้วน</t>
  </si>
  <si>
    <t>ยาว  33 ม. หนา 0.15 ม.</t>
  </si>
  <si>
    <t>โครงการก่อสร้างถนนคอนกรีตเสริมเหล็ก สายร่องกอง</t>
  </si>
  <si>
    <t>ถนน คสล.ขนาดกว้าง 4 ม.ยาว</t>
  </si>
  <si>
    <t>70 ม. หนา 0.15 ม.</t>
  </si>
  <si>
    <t>โครงการก่อสร้างถนนคอนกรีตเสริมเหล็ก สายศาลเจ้าปู่</t>
  </si>
  <si>
    <t>ถนนคสล.ขนาดกว้าง 4 ม.ยาว</t>
  </si>
  <si>
    <t>เหนือถึงแยกบ้านน้อยโนนสะอาด</t>
  </si>
  <si>
    <t>66 ม. หนา 0.15 ม.</t>
  </si>
  <si>
    <t>โครงการก่อสร้างถนนคอนกรีตเสริมเหล็ก สายห้วย</t>
  </si>
  <si>
    <t>ถนนคสล.ขนาดกว้าง 3 ม.ยาว</t>
  </si>
  <si>
    <t>ขี้เหล็ก</t>
  </si>
  <si>
    <t>90 ม. หนา 0.15 ม.</t>
  </si>
  <si>
    <t>ถนน คสล.ขนาดกว้าง 4 ม.</t>
  </si>
  <si>
    <t>โปร่งคำต่อจากจุดเดิม</t>
  </si>
  <si>
    <t>ยาว 50 ม. หนา 0.15 ม.</t>
  </si>
  <si>
    <t>ถนน คสล.ขนาดกว้าง 3 ม.</t>
  </si>
  <si>
    <t>ศาลา</t>
  </si>
  <si>
    <t>ยาว 55 ม. หนา 0.15 ม.</t>
  </si>
  <si>
    <t>โครงการก่อสร้างถนนคอนกรีตเสริมเหล็ก สายกรมทาง-</t>
  </si>
  <si>
    <t>นาใต้</t>
  </si>
  <si>
    <t>อัมพร  โสภา</t>
  </si>
  <si>
    <t>โครงการก่อสร้างถนนคอนกรีตเสริมเหล็ก สายบ้านห้วย</t>
  </si>
  <si>
    <t xml:space="preserve">ด้าย-บ้านกำพี้ หมู่ 5 </t>
  </si>
  <si>
    <t>ยาว 1,800 ม. หนา 0.15 ม.</t>
  </si>
  <si>
    <t xml:space="preserve">โครงการก่อสร้างผิวแอสฟัลติกถนนคอนกรีตเสริมเหล็ก </t>
  </si>
  <si>
    <t>ถนน คสล.ขนาดกว้าง 6 ม.</t>
  </si>
  <si>
    <t xml:space="preserve">สายน้ำแคม-หาดเจริญ หมู่ 1 </t>
  </si>
  <si>
    <t>โครงการก่อสร้างระบบประปาหมู่บ้านแบบบาดาล</t>
  </si>
  <si>
    <t>จำนวน 1 แห่ง</t>
  </si>
  <si>
    <t>ขนาดใหญ่</t>
  </si>
  <si>
    <t>โครงการก่อสร้างระบบกรองน้ำบาดาล</t>
  </si>
  <si>
    <t>ขนาด 10 ลูกบาศก์เมตรต่อ</t>
  </si>
  <si>
    <t>ชั่วโมง</t>
  </si>
  <si>
    <t>โครงการขยายไหล่ทาง คสล.สายบ้านห้วยด้ายถึงบ้าน</t>
  </si>
  <si>
    <t>จุดที่ 1 กว้าง 2 ม. ยาว 30 ม.</t>
  </si>
  <si>
    <t>กำพี้</t>
  </si>
  <si>
    <t>จุดที่ 2 กว้าง 0.50 ม. ยาวรวม</t>
  </si>
  <si>
    <t>กัน 146.50 ม.หนา 0.15 ม.</t>
  </si>
  <si>
    <t>จุดที่ 3 กว้าง 0.30 ม. ยาวรวม</t>
  </si>
  <si>
    <t>กัน 17 ม.หนา 0.15 ม.</t>
  </si>
  <si>
    <t>พ.ท.รวมไม่น้อยกว่า 138.35</t>
  </si>
  <si>
    <t>ตารางเมตร</t>
  </si>
  <si>
    <t>ค่าบำรุงรักษาและปรับปรุงที่ดินและสิ่งก่อสร้าง</t>
  </si>
  <si>
    <t>ปรับปรุงที่ดินและสิ่งก่อสร้าง</t>
  </si>
  <si>
    <t xml:space="preserve">เช่น ถนนเพื่อการเกษตร </t>
  </si>
  <si>
    <t>ถนนลาดยาง ถนนคอนกรีต</t>
  </si>
  <si>
    <t>ปรับปรุงอาคาร ฯลฯ</t>
  </si>
  <si>
    <t>รวม  22  โครงการ</t>
  </si>
  <si>
    <t>แนวทางการพัฒนา 2</t>
  </si>
  <si>
    <t>1.2 ส่งเสริมการพัฒนาด้านการจัดให้มีระบบ</t>
  </si>
  <si>
    <t xml:space="preserve"> สาธารณูปการ ประปา ไฟฟ้า และโทรศัพท์</t>
  </si>
  <si>
    <t>อุดหนุนไฟฟ้าส่วนภูมิภาคจังหวัดเลย</t>
  </si>
  <si>
    <t>รวม  1  โครงการ</t>
  </si>
  <si>
    <t>แนวทางการพัฒนา 3</t>
  </si>
  <si>
    <t xml:space="preserve">1.3 ส่งเสริมการพัฒนาด้านแหล่งน้ำเพื่อการอุปโภค </t>
  </si>
  <si>
    <t xml:space="preserve"> -</t>
  </si>
  <si>
    <t>บริโภคและแหล่งน้ำการเกษตร</t>
  </si>
  <si>
    <t>แนวทางการพัฒนา 4</t>
  </si>
  <si>
    <t>1.4  ส่งเสริมการพัฒนาด้านก่อสร้างและปรับปรุง</t>
  </si>
  <si>
    <t>รางระบายน้ำ</t>
  </si>
  <si>
    <t>โครงการติดตั้งฝาปิดรางระบายน้ำคอนกรีตเสริมเหล็ก</t>
  </si>
  <si>
    <t>จุดที่ 1 กว้าง 0.70 ม. ยาว 1.00 ม.</t>
  </si>
  <si>
    <t xml:space="preserve">สายบ้านห้วยด้ายถึงบ้านกำพี้ </t>
  </si>
  <si>
    <t xml:space="preserve">จำนวน 90 ฝา  จุดที่ 2 กว้าง 0.70 ม. </t>
  </si>
  <si>
    <t>ยาว 0.60 จำนวน 1 ฝา จุดที่ 3 กว้าง</t>
  </si>
  <si>
    <t>0.70 ม.ยาว 0.03 จำนวน 1 ฝา</t>
  </si>
  <si>
    <t>แนวทางการพัฒนา 5</t>
  </si>
  <si>
    <t>1.5 ส่งเสริมการพัฒนาด้านขุดลอกแหล่งน้ำธรรมชาติ</t>
  </si>
  <si>
    <t>-</t>
  </si>
  <si>
    <t>และปรับปรุงแหล่งน้ำใต้ดิน</t>
  </si>
  <si>
    <t>แนวทางการพัฒนา 6</t>
  </si>
  <si>
    <t>1.6 ส่งเสริมการพัฒนาด้านจัดวางผัง  อบต.และการ</t>
  </si>
  <si>
    <t>ควบคุมอาคาร</t>
  </si>
  <si>
    <t>งบประมาณ</t>
  </si>
  <si>
    <t>2.1 ส่งเสริมการพัฒนาด้านส่งเสริมและสนับสนุน</t>
  </si>
  <si>
    <t xml:space="preserve">                      -</t>
  </si>
  <si>
    <t>กลุ่มอาชีพ</t>
  </si>
  <si>
    <t>2.2 ส่งเสริมการพัฒนาด้านส่งเสริมสนับสนุนประชาชน</t>
  </si>
  <si>
    <t>ด้านการเกษตร</t>
  </si>
  <si>
    <t>โครงการจัดซื้อวัสดุการเกษตร</t>
  </si>
  <si>
    <t>จ่ายเป็นค่าจัดจัดซื้อวัสดุการ</t>
  </si>
  <si>
    <t>เกษตร เช่น จอบ เสียม มีด</t>
  </si>
  <si>
    <t xml:space="preserve">ปุ๋ย ยาป้องกันและกำจัดศัตรู </t>
  </si>
  <si>
    <t>พืชและสัตว์ พันธุ์สัตว์ปีกและ</t>
  </si>
  <si>
    <t>สัตว์น้ำ ฯลฯ</t>
  </si>
  <si>
    <t>2.3 ส่งเสริมการพัฒนาด้านส่งเสริมการค้าการลงทุน</t>
  </si>
  <si>
    <t>เพื่อเพิ่มมูลค่าของผลิตภัณฑ์ชุมชนและให้เกิดการพึ่งพา</t>
  </si>
  <si>
    <t>ตนเองตามหลักปรัชญาเศรษฐกิจพอเพียง</t>
  </si>
  <si>
    <t>2.4 ส่งเสริมการพัฒนาด้านการท่องเที่ยวแบบยั่งยืน</t>
  </si>
  <si>
    <t xml:space="preserve">โครงการส่งเสริมประเพณี วัฒนธรรมและการท่องเที่ยว </t>
  </si>
  <si>
    <t>อุดหนุนให้กับที่ทำการ</t>
  </si>
  <si>
    <t>ปกครองอำเภอท่าลี่</t>
  </si>
  <si>
    <t>3.1 ส่งเสริมการพัฒนาส่งเสริมสนับสนุนการพัฒนา</t>
  </si>
  <si>
    <t>ประชาธิปไตยภาคพลเมือง การพัฒนาศักยภาพ</t>
  </si>
  <si>
    <t>ผู้นำชุมชน</t>
  </si>
  <si>
    <t>โครงการพัฒนาศักยภาพผู้บริหาร สมาชิกสภาฯ พนักงาน</t>
  </si>
  <si>
    <t xml:space="preserve">เพื่อเป็นค่าใช้จ่ายในโครงการฯ </t>
  </si>
  <si>
    <t>ส่วนตำบล พนักงานจ้าง กลุ่มอาชีพและผู้นำชุมชน</t>
  </si>
  <si>
    <t xml:space="preserve">โครงการศูนย์ปฏิบัติการร่วมในการช่วยเหลือประชาชน </t>
  </si>
  <si>
    <t>อุดหนุนให้กับเทศบาล</t>
  </si>
  <si>
    <t>ขององค์กรปกครองส่วนท้องถิ่นอำเภอท่าลี่</t>
  </si>
  <si>
    <t>ตำบลท่าลี่</t>
  </si>
  <si>
    <t>โครงการ To Be Number One</t>
  </si>
  <si>
    <t>อุดหนุนโรงเรียนท่าลี่วิทยา</t>
  </si>
  <si>
    <t xml:space="preserve">โครงการเพิ่มประสิทธิภาพผู้ประสานพลังแผ่นดินเอาชนะ </t>
  </si>
  <si>
    <t>อุดหนุนที่ทำการปกครอง</t>
  </si>
  <si>
    <t>ยาเสพติดอำเภอท่าลี่</t>
  </si>
  <si>
    <t>อำเภอท่าลี่</t>
  </si>
  <si>
    <t xml:space="preserve">โครงการอบรมส่งเสริมการปกครองระบอบประชาธิปไตย </t>
  </si>
  <si>
    <t>อันมีพระมหากษัตริย์ทรงเป็นประมุขและธำรงไว้ซึ่ง</t>
  </si>
  <si>
    <t>สถาบันหลักของชาติ อำเภอท่าลี่  จังหวัดเลย</t>
  </si>
  <si>
    <t xml:space="preserve">โครงการเสริมสร้างประสิทธิภาพหมู่บ้าน/ชุมชนเอาชนะ </t>
  </si>
  <si>
    <t>โครงการจิตอาสาพัฒนาท้องถิ่น</t>
  </si>
  <si>
    <t>เพื่อใช้จ่ายในโครงการฯ</t>
  </si>
  <si>
    <t>โครงการฝึกทบทวนและกิจการทั่วไปของจิตอาสาภัยภิบัติ</t>
  </si>
  <si>
    <t>รวม  8  โครงการ</t>
  </si>
  <si>
    <t xml:space="preserve">จัดซื้อวัสดุไฟฟ้าและวิทยุ เช่น ไฟฉาย สปอร์ตไลท์ </t>
  </si>
  <si>
    <t>จ่ายเป็นค่าใช้จ่ายในโครงการฯ</t>
  </si>
  <si>
    <t>เสาอากาศสำหรับวิทยุ ปลั๊กไฟฟ้า ปลั๊กไฟฟ้าสนาม ฯลฯ</t>
  </si>
  <si>
    <t>โครงการวัสดุเครื่องแต่งกาย เช่น ค่าชุดดับเพลิง ชุด อปพร.</t>
  </si>
  <si>
    <t>หมวก รองเท้า เข็มขัด ถุงมือและอื่นๆที่เกี่ยวข้องกับการ</t>
  </si>
  <si>
    <t>บรรเทาสาธารณภัย</t>
  </si>
  <si>
    <t>โครงการวัสดุดับเพลิง เช่น สายส่งน้ำดับเพลิง ท่อดูดน้ำ</t>
  </si>
  <si>
    <t xml:space="preserve">ประเก็นท่อส่งน้ำ ขวานดับเพลิง อุปกรณ์ดับเพลิงต่างๆ </t>
  </si>
  <si>
    <t>เครื่องดับเพลิงชนิดมือถือ เคมีแห้ง น้ำยาโฟม ฯลฯ</t>
  </si>
  <si>
    <t>โครงการวัสดุสนาม เช่น แผงกั้นจราจร สัญญาณไฟฉุกเฉิน</t>
  </si>
  <si>
    <t>กรวยจราจร เสื้อชูชีพ กระบองไฟกระพริบ ฯลฯ</t>
  </si>
  <si>
    <t>รวม  4  โครงการ</t>
  </si>
  <si>
    <t>3.3 ส่งเสริมการพัฒนาการรักษาความสงบเรียบร้อย</t>
  </si>
  <si>
    <t xml:space="preserve">โครงการค่าใช้จ่ายในการจราจร เช่น การทาสีตีเส้น </t>
  </si>
  <si>
    <t>สัญญาณไฟจราจร สามเหลี่ยมหยุดตรวจ ป้ายจราจร ฯลฯ</t>
  </si>
  <si>
    <t>โครงการป้องกันและลดอุบัติเหตุช่วงเทศกาลปีใหม่และ</t>
  </si>
  <si>
    <t>สงกรานต์</t>
  </si>
  <si>
    <t>รวม  2  โครงการ</t>
  </si>
  <si>
    <t>ยุทธศาสตร์ด้านงานส่งเสริมคุณภาพชีวิต  การศึกษา ศาสนา กีฬาและนันทนาการ</t>
  </si>
  <si>
    <t>ส่งเสริมการพัฒนาและสนับสนุนการศึกษา ในระบบและนอกระบบ</t>
  </si>
  <si>
    <t>โครงการเงินอุดหนุนสำหรับสนับสนุนค่าใช้จ่ายในการจัด</t>
  </si>
  <si>
    <t>เพื่อจ่ายเป็นค่าหนังสือเรียน</t>
  </si>
  <si>
    <t>การศึกษา ศูนย์พัฒนาเด็กเล็ก 2 ศูนย์</t>
  </si>
  <si>
    <t>อุปกรณ์การเรียน เครื่องแบบ</t>
  </si>
  <si>
    <t>นักเรียนและค่ากิจกรรมฯ</t>
  </si>
  <si>
    <t>โครงการจัดงานวันเด็กแห่งชาติ</t>
  </si>
  <si>
    <t>โครงการจ้างเหมารถรับส่งนักเรียนภายในตำบลน้ำแคม</t>
  </si>
  <si>
    <t>โครงการส่งเสริมพัฒนาการเด็กเล็ก</t>
  </si>
  <si>
    <t>โครงการสนับสนุนการศึกษาค่าอาหารกลางวัน ศพด.</t>
  </si>
  <si>
    <t>เพื่อจ่ายเป็นค่าอาหารกลางวัน</t>
  </si>
  <si>
    <t>เด็กเล็ก ศพด.น้ำแคม จำนวน</t>
  </si>
  <si>
    <t xml:space="preserve">45 คนๆละ20 บาท จำนวน </t>
  </si>
  <si>
    <t>245 วัน และ ศพด.ปากยาง</t>
  </si>
  <si>
    <t>จำนวน 35 คนๆละ 20 บาท</t>
  </si>
  <si>
    <t>จำนวน 245 วัน</t>
  </si>
  <si>
    <t>และอาหารเสริม (นม) คณะกรรมการ</t>
  </si>
  <si>
    <t>โรงเรียนในเขตพื้นที่บริการ</t>
  </si>
  <si>
    <t>การศึกษาขั้นพื้นฐาน (สพฐ.)</t>
  </si>
  <si>
    <t xml:space="preserve">ระดับอนุบาล - ป.6 </t>
  </si>
  <si>
    <t xml:space="preserve">โครงการจัดการเรียนการสอนและเครื่องเล่นพัฒนาการ </t>
  </si>
  <si>
    <t>เพื่อจ่ายเป็นค่าสื่อการเรียนการ</t>
  </si>
  <si>
    <t>เด็กปฐมวัยรายหัวศูนย์พัฒนาเด็กเล็กในสังกัดองค์การ</t>
  </si>
  <si>
    <t>สอนสำหรับเด็กเล็ก จำนวน</t>
  </si>
  <si>
    <t>บริหารส่วนตำบลน้ำแคม</t>
  </si>
  <si>
    <t>80 คน คนละ 1,700 บาท/ปี</t>
  </si>
  <si>
    <t>โครงการก่อสร้างรั้วคอนกรีตเสริมเหล็กศูนย์พัฒนาเด็ก</t>
  </si>
  <si>
    <t xml:space="preserve">ขนาดยาว 54.85 เมตร สูง </t>
  </si>
  <si>
    <t>เล็กบ้านปากยาง</t>
  </si>
  <si>
    <t>1.20 เมตร</t>
  </si>
  <si>
    <t>โครงการสนับสนุนสถานศึกษาเพื่อจ่ายเป็นค่าอาหาร</t>
  </si>
  <si>
    <t xml:space="preserve">สนับสนุนโครงการฯ </t>
  </si>
  <si>
    <t>กลางวัน สำหรับเด็กอนุบาล - ป. 6 จำนวน 3 โรงเรียน</t>
  </si>
  <si>
    <t>โครงการปูกระเบื้องศูนย์พัฒนาเด็กเล็กบ้านปากยาง</t>
  </si>
  <si>
    <t>ขนาดกว้าง 4 ม. ยาว 20 ม.</t>
  </si>
  <si>
    <t>รวม  10  โครงการ</t>
  </si>
  <si>
    <t>ส่งเสริมการพัฒนาและพัฒนาผู้สูงอายุ  ผู้พิการ และผู้ป่วยเอดส์</t>
  </si>
  <si>
    <t>เบี้ยยังชีพผู้สูงอายุ</t>
  </si>
  <si>
    <t>จ่ายเป็นค่าใช้จ่ายสำหรับสนับสนุน</t>
  </si>
  <si>
    <t>การสร้างหลักประกันรายได้ให้แก่</t>
  </si>
  <si>
    <t>ผู้สูงอายุ  จำนวน 980 (12 เดือน)</t>
  </si>
  <si>
    <t>เบี้ยยังชีพผู้พิการ</t>
  </si>
  <si>
    <t>จ่ายเป็นเบี้ยค่าใช้จ่ายสำหรับ</t>
  </si>
  <si>
    <t>สนับสนุนสวัสดิการทางสังคม</t>
  </si>
  <si>
    <t xml:space="preserve">ให้แก่ผู้พิการหรือทุพพลภาพ </t>
  </si>
  <si>
    <t>จำนวน 455 คนๆละ 800 บาท</t>
  </si>
  <si>
    <t>ต่อเดือน (12 เดือน)</t>
  </si>
  <si>
    <t>เบี้ยยังชีพผู้ป่วยเอดส์</t>
  </si>
  <si>
    <t>จ่ายเป็นเบี้ยยังชีพผู้ป่วยเอดส์</t>
  </si>
  <si>
    <t>จำนวน 12 คน ๆ ละ 500 บาท/</t>
  </si>
  <si>
    <t>เดือน (12 เดือน)</t>
  </si>
  <si>
    <t>รวม  3  โครงการ</t>
  </si>
  <si>
    <t>ส่งเสริมและพัฒนาเด็กและเยาวชน</t>
  </si>
  <si>
    <t>ส่งเสริมการพัฒนาและสนับสนุนด้านกีฬา</t>
  </si>
  <si>
    <t>โครงการจัดการแข่งขันกีฬาภายในตำบลน้ำแคม</t>
  </si>
  <si>
    <t>เพื่อเป็นค่าใช้จ่ายในการแข่งขัน</t>
  </si>
  <si>
    <t>โครงการส่งนักกีฬาเข้าร่วมแข่งขันกีฬา เช่น กีฬาท่าลี่คัพ</t>
  </si>
  <si>
    <t>นภาท่าลี่ หนองผือคัพ</t>
  </si>
  <si>
    <t>กีฬาภายในตำบลน้ำแคม</t>
  </si>
  <si>
    <t>ส่งเสริมการพัฒนาและสนับสนุนการสืบทอดภูมิปัญญาท้องถิ่น</t>
  </si>
  <si>
    <t>ส่งเสริมและสนับสนุนกิจกรรมทางศาสนาและวัฒนธรรม</t>
  </si>
  <si>
    <t>โครงการจัดงานพระราชพิธีและงานพิธีเนื่องในวันสำคัญ</t>
  </si>
  <si>
    <t>ต่างๆ</t>
  </si>
  <si>
    <t>โครงการจัดงานวันเฉลิมพระชนมพรรษา รัชกาลที่ 10</t>
  </si>
  <si>
    <t>โครงการเทศกาลสงกรานต์แห่หลวงปู่ค้ำ</t>
  </si>
  <si>
    <t>โครงการลอยกระทง</t>
  </si>
  <si>
    <t>โครงการสืบสานวัฒนธรรมประเพณีเข้าพรรษา</t>
  </si>
  <si>
    <t>ส่งเสริมและสนับสนุนกิจกรรมด้านสาธารณสุข</t>
  </si>
  <si>
    <t>โครงการสำรวจและขึ้นทะเบียนจำนวนสุนัขและแมว</t>
  </si>
  <si>
    <t>จ่ายเป็นค่าตอบแทนให้แก่ผู้</t>
  </si>
  <si>
    <t>ปฏิบัติงานในการสำรวจและ</t>
  </si>
  <si>
    <t>ขึ้นทะเบียนสุนัขและแมว</t>
  </si>
  <si>
    <t>โครงการจัดการขยะหมู่บ้าน</t>
  </si>
  <si>
    <t>โครงการบริหารจัดการกองทุนขยะตำบลน้ำแคม</t>
  </si>
  <si>
    <t>โครงการกิจกรรมป้องกันและระงับโรคติดต่อ</t>
  </si>
  <si>
    <t>ป้องกันโรคติดต่อต่าง ๆ เช่น</t>
  </si>
  <si>
    <t>โครงการสัตว์ปลอดโรค คนปลอดภัยจากโรคพิษสุนัขบ้า</t>
  </si>
  <si>
    <t>โครงการวัสดุหรือการแพทย์</t>
  </si>
  <si>
    <t>เพื่อจัดซื้อวัคซีนป้องกันและ</t>
  </si>
  <si>
    <t>ควบคุมโรคพิษสุนัขบ้า</t>
  </si>
  <si>
    <t>โครงการจัดซื้อถังขยะ</t>
  </si>
  <si>
    <t>เพื่อจัดซื้อถังขยะพลาสติก</t>
  </si>
  <si>
    <t>ทรงกระบอก ขนาด 200 ลิตร</t>
  </si>
  <si>
    <t>แบบเปิดปาก จำนวน 200 ถัง</t>
  </si>
  <si>
    <t>ถังละ 500 บาท</t>
  </si>
  <si>
    <t>โครงการเงินอุดหนุนเอกชนสำหรับการดำเนินงานตาม</t>
  </si>
  <si>
    <t>เพื่ออุดหนุนให้คณะกรรมการ</t>
  </si>
  <si>
    <t>แนวทางโครงการพระราชดำริด้านสาธารณสุข</t>
  </si>
  <si>
    <t>หมู่บ้าน</t>
  </si>
  <si>
    <t>ยุทธศาสตร์การพัฒนาด้านการบริหารจัดการและการอนุรักษ์ทรัพยากรธรรมชาติ และสิ่งแวดล้อม</t>
  </si>
  <si>
    <t>ส่งเสริมการพัฒนาการคุ้มครองดูแลและบำรุงรักษาป่าและน้ำ</t>
  </si>
  <si>
    <t xml:space="preserve">โครงการปลูกป่าเฉลิมพระเกียรติ </t>
  </si>
  <si>
    <t>ใช้จ่ายตามโครงการฯ</t>
  </si>
  <si>
    <t xml:space="preserve">โครงการจัดหาวัสดุ อุปกรณ์อนุรักษ์ฟื้นฟูป่าชุมชน </t>
  </si>
  <si>
    <t>ตำบลน้ำแคม</t>
  </si>
  <si>
    <t xml:space="preserve">โครงการ"100 ฝายมีชีวิต"เฉลิมพระเกียรติตามแนวทาง </t>
  </si>
  <si>
    <t>พระราชดำริ สืบสานรักษา ต่อยอด อำเภอท่าลี่ จังหวัดเลย</t>
  </si>
  <si>
    <t xml:space="preserve">โครงการส่งเสริมการสร้างจิตสำนึกการอนุรักษ์พันธุ์ </t>
  </si>
  <si>
    <t>ผักหวานป่าเพื่อถวายแด่สมเด็จพระกนิษฐาธิราชเจ้ากรม</t>
  </si>
  <si>
    <t>สมเด็จพระเทพพระรัตนราชสุดาฯสยามบรมราชกุมารี</t>
  </si>
  <si>
    <t>ส่งเสริมการพัฒนาการส่งเสริมและสนับสนุนการอนุรักษ์ทรัพยากรธรรมชาติ</t>
  </si>
  <si>
    <t>ยุทธศาสตร์การพัฒนาด้านการเมืองและการบริหารจัดการ</t>
  </si>
  <si>
    <t>ส่งเสริมการพัฒนาการส่งเสริมและสนับสนุนการมีส่วนร่วมของประชาชน</t>
  </si>
  <si>
    <t>โครงการจัดกิจกรรมการมีส่วนร่วมของประชาชนในการ</t>
  </si>
  <si>
    <t>ดำเนินการบริการประชาชน</t>
  </si>
  <si>
    <t>ประชุมประชาคมจัดทำแผนพัฒนาท้องถิ่นและแผนชุมชน</t>
  </si>
  <si>
    <t>นอกสถานที่</t>
  </si>
  <si>
    <t>โครงการจัดเก็บภาษีที่ดินและสิ่งปลูกสร้างนอกสถานที่</t>
  </si>
  <si>
    <t>ส่งเสริมการพัฒนาส่งเสริมความรู้ด้านกฏหมายและอำนาจหน้าที่ขององค์กรปกครองส่วนท้องถิ่น</t>
  </si>
  <si>
    <t>โครงการเลือกตั้งนายกฯและสมาชิกสภาองค์การบริหาร</t>
  </si>
  <si>
    <t>จ่ายในโครงการฯ</t>
  </si>
  <si>
    <t>ส่วนตำบลน้ำแคม</t>
  </si>
  <si>
    <t xml:space="preserve">    </t>
  </si>
  <si>
    <r>
      <t xml:space="preserve"> 1.  ยุทธศาสตร์  </t>
    </r>
    <r>
      <rPr>
        <sz val="14"/>
        <rFont val="TH SarabunPSK"/>
        <family val="2"/>
      </rPr>
      <t>การพัฒนาด้านโครงสร้างพื้นฐาน</t>
    </r>
  </si>
  <si>
    <t>ที่</t>
  </si>
  <si>
    <t>โครงการ</t>
  </si>
  <si>
    <t>พื้นที่ดำเนินงาน</t>
  </si>
  <si>
    <t>ปริมาณงาน</t>
  </si>
  <si>
    <t>การใช้จ่ายงบประมาณ</t>
  </si>
  <si>
    <t>หน่วยงาน</t>
  </si>
  <si>
    <t>หมายเหตุ</t>
  </si>
  <si>
    <t>ตามข้อบัญญัติ</t>
  </si>
  <si>
    <t>เบิกจ่ายแล้ว</t>
  </si>
  <si>
    <t>คงเหลือ</t>
  </si>
  <si>
    <t>รับผิดชอบ</t>
  </si>
  <si>
    <t>รวม 1 โครงการ</t>
  </si>
  <si>
    <t>รวม  5  โครงการ</t>
  </si>
  <si>
    <t>กองช่าง</t>
  </si>
  <si>
    <t>สำนักปลัด</t>
  </si>
  <si>
    <t>อบต.น้ำแคม</t>
  </si>
  <si>
    <t>ต.น้ำแคม</t>
  </si>
  <si>
    <t>ม .6</t>
  </si>
  <si>
    <t>ระหว่างวันที่  1 ตุลาคม 2563 ถึง 31  มีนาคม  2564</t>
  </si>
  <si>
    <t>รายงานผลการดำเนินงานรอบ 6 เดือน  ประจำปีงบประมาณ 2564</t>
  </si>
  <si>
    <t>โอนเพิ่มงบประมาณ</t>
  </si>
  <si>
    <t>โครงการค่าอาหารเสริม ( นม ) ศูนย์พัฒนาเด็กเล็ก</t>
  </si>
  <si>
    <t>บ้านปากยาง ม .6</t>
  </si>
  <si>
    <t>บ้านน้ำแคม ม. 1</t>
  </si>
  <si>
    <t>บ้านน้ำแคม ม. 3</t>
  </si>
  <si>
    <t>บ้านหาดเจริญ ม. 4</t>
  </si>
  <si>
    <t>บ้านปากยาง ม. 6</t>
  </si>
  <si>
    <t>บ้านห้วยด้าย ม. 5</t>
  </si>
  <si>
    <t>บ้านห้วยผุก ม.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</si>
</sst>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6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/>
    <xf numFmtId="3" fontId="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/>
    <xf numFmtId="0" fontId="7" fillId="0" borderId="3" xfId="0" applyFont="1" applyBorder="1"/>
    <xf numFmtId="3" fontId="9" fillId="0" borderId="2" xfId="0" applyNumberFormat="1" applyFont="1" applyBorder="1"/>
    <xf numFmtId="0" fontId="7" fillId="0" borderId="3" xfId="0" applyFont="1" applyBorder="1" applyAlignment="1"/>
    <xf numFmtId="0" fontId="8" fillId="0" borderId="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8" xfId="0" applyFont="1" applyBorder="1"/>
    <xf numFmtId="0" fontId="7" fillId="0" borderId="12" xfId="0" applyFont="1" applyBorder="1"/>
    <xf numFmtId="0" fontId="8" fillId="0" borderId="4" xfId="0" applyFont="1" applyBorder="1" applyAlignment="1"/>
    <xf numFmtId="3" fontId="9" fillId="0" borderId="7" xfId="0" applyNumberFormat="1" applyFont="1" applyBorder="1"/>
    <xf numFmtId="0" fontId="7" fillId="0" borderId="9" xfId="0" applyFont="1" applyBorder="1"/>
    <xf numFmtId="0" fontId="9" fillId="0" borderId="4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8" fillId="0" borderId="1" xfId="0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5" fillId="0" borderId="1" xfId="0" applyNumberFormat="1" applyFont="1" applyBorder="1"/>
    <xf numFmtId="0" fontId="7" fillId="0" borderId="1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/>
    <xf numFmtId="0" fontId="7" fillId="0" borderId="7" xfId="0" applyFont="1" applyBorder="1"/>
    <xf numFmtId="0" fontId="10" fillId="0" borderId="4" xfId="0" applyFont="1" applyBorder="1" applyAlignment="1">
      <alignment horizontal="left"/>
    </xf>
    <xf numFmtId="0" fontId="10" fillId="0" borderId="4" xfId="0" applyFont="1" applyBorder="1" applyAlignment="1"/>
    <xf numFmtId="3" fontId="8" fillId="0" borderId="4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4" fontId="9" fillId="0" borderId="11" xfId="0" applyNumberFormat="1" applyFont="1" applyBorder="1"/>
    <xf numFmtId="3" fontId="9" fillId="0" borderId="9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" fontId="5" fillId="0" borderId="1" xfId="0" applyNumberFormat="1" applyFont="1" applyBorder="1"/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/>
    <xf numFmtId="3" fontId="8" fillId="0" borderId="4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/>
    <xf numFmtId="3" fontId="8" fillId="0" borderId="3" xfId="0" applyNumberFormat="1" applyFont="1" applyFill="1" applyBorder="1" applyAlignment="1">
      <alignment horizontal="left"/>
    </xf>
    <xf numFmtId="3" fontId="8" fillId="0" borderId="3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left"/>
    </xf>
    <xf numFmtId="3" fontId="8" fillId="0" borderId="8" xfId="0" applyNumberFormat="1" applyFont="1" applyFill="1" applyBorder="1" applyAlignment="1">
      <alignment horizontal="left"/>
    </xf>
    <xf numFmtId="3" fontId="8" fillId="0" borderId="2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3" fontId="9" fillId="0" borderId="4" xfId="0" applyNumberFormat="1" applyFont="1" applyBorder="1"/>
    <xf numFmtId="0" fontId="9" fillId="0" borderId="4" xfId="0" applyFont="1" applyBorder="1"/>
    <xf numFmtId="0" fontId="8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9" fillId="0" borderId="3" xfId="0" applyFont="1" applyBorder="1"/>
    <xf numFmtId="0" fontId="4" fillId="0" borderId="4" xfId="0" applyFont="1" applyBorder="1" applyAlignment="1">
      <alignment horizontal="left"/>
    </xf>
    <xf numFmtId="3" fontId="10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/>
    <xf numFmtId="3" fontId="8" fillId="0" borderId="3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2" xfId="0" applyFont="1" applyBorder="1" applyAlignment="1"/>
    <xf numFmtId="0" fontId="8" fillId="0" borderId="8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4" xfId="0" applyFont="1" applyBorder="1" applyAlignment="1"/>
    <xf numFmtId="0" fontId="11" fillId="0" borderId="4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Border="1"/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0" xfId="0" applyFont="1" applyBorder="1" applyAlignment="1"/>
    <xf numFmtId="3" fontId="9" fillId="0" borderId="4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88" fontId="1" fillId="0" borderId="1" xfId="2" applyNumberFormat="1" applyFont="1" applyBorder="1"/>
    <xf numFmtId="188" fontId="1" fillId="0" borderId="2" xfId="2" applyNumberFormat="1" applyFont="1" applyBorder="1"/>
    <xf numFmtId="3" fontId="8" fillId="0" borderId="7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3" fontId="9" fillId="0" borderId="9" xfId="0" applyNumberFormat="1" applyFont="1" applyBorder="1"/>
    <xf numFmtId="0" fontId="1" fillId="0" borderId="1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/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/>
    <xf numFmtId="0" fontId="4" fillId="0" borderId="3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8" xfId="0" applyNumberFormat="1" applyFont="1" applyBorder="1"/>
    <xf numFmtId="3" fontId="8" fillId="0" borderId="11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9" fillId="0" borderId="11" xfId="0" applyNumberFormat="1" applyFont="1" applyBorder="1"/>
    <xf numFmtId="0" fontId="10" fillId="0" borderId="8" xfId="0" applyFont="1" applyBorder="1" applyAlignment="1"/>
    <xf numFmtId="0" fontId="10" fillId="0" borderId="10" xfId="0" applyFont="1" applyBorder="1" applyAlignment="1"/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/>
    <xf numFmtId="0" fontId="9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9" xfId="0" applyFont="1" applyBorder="1"/>
    <xf numFmtId="0" fontId="9" fillId="0" borderId="11" xfId="0" applyFont="1" applyBorder="1"/>
    <xf numFmtId="188" fontId="5" fillId="0" borderId="1" xfId="2" applyNumberFormat="1" applyFont="1" applyBorder="1"/>
  </cellXfs>
  <cellStyles count="3">
    <cellStyle name="Comma" xfId="2" builtinId="3"/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153</xdr:row>
      <xdr:rowOff>0</xdr:rowOff>
    </xdr:from>
    <xdr:to>
      <xdr:col>4</xdr:col>
      <xdr:colOff>0</xdr:colOff>
      <xdr:row>153</xdr:row>
      <xdr:rowOff>0</xdr:rowOff>
    </xdr:to>
    <xdr:sp macro="" textlink="">
      <xdr:nvSpPr>
        <xdr:cNvPr id="2" name="Line 625"/>
        <xdr:cNvSpPr>
          <a:spLocks noChangeShapeType="1"/>
        </xdr:cNvSpPr>
      </xdr:nvSpPr>
      <xdr:spPr bwMode="auto">
        <a:xfrm>
          <a:off x="5219700" y="5488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tabSelected="1" topLeftCell="A139" workbookViewId="0">
      <selection activeCell="E87" sqref="E87"/>
    </sheetView>
  </sheetViews>
  <sheetFormatPr defaultRowHeight="15" x14ac:dyDescent="0.25"/>
  <cols>
    <col min="1" max="1" width="5.875" style="9" customWidth="1"/>
    <col min="2" max="2" width="40.75" style="9" customWidth="1"/>
    <col min="3" max="3" width="14.875" style="9" customWidth="1"/>
    <col min="4" max="4" width="25" style="9" customWidth="1"/>
    <col min="5" max="5" width="17" style="9" customWidth="1"/>
    <col min="6" max="7" width="9.375" style="9" customWidth="1"/>
    <col min="8" max="8" width="9" style="9"/>
    <col min="9" max="9" width="11.5" style="9" customWidth="1"/>
    <col min="10" max="16384" width="9" style="9"/>
  </cols>
  <sheetData>
    <row r="1" spans="1:9" ht="21" x14ac:dyDescent="0.25">
      <c r="A1" s="5" t="s">
        <v>291</v>
      </c>
      <c r="B1" s="5"/>
      <c r="C1" s="5"/>
      <c r="D1" s="5"/>
      <c r="E1" s="5"/>
      <c r="F1" s="5"/>
      <c r="G1" s="5"/>
      <c r="H1" s="5"/>
      <c r="I1" s="5"/>
    </row>
    <row r="2" spans="1:9" ht="21" x14ac:dyDescent="0.25">
      <c r="A2" s="5" t="s">
        <v>290</v>
      </c>
      <c r="B2" s="5"/>
      <c r="C2" s="5"/>
      <c r="D2" s="5"/>
      <c r="E2" s="5"/>
      <c r="F2" s="5"/>
      <c r="G2" s="5"/>
      <c r="H2" s="5"/>
      <c r="I2" s="5"/>
    </row>
    <row r="3" spans="1:9" ht="18.75" x14ac:dyDescent="0.3">
      <c r="A3" s="6" t="s">
        <v>271</v>
      </c>
      <c r="B3" s="6"/>
      <c r="C3" s="6"/>
      <c r="D3" s="6"/>
      <c r="E3" s="6"/>
      <c r="F3" s="6"/>
      <c r="G3" s="1"/>
      <c r="H3" s="1"/>
      <c r="I3" s="1"/>
    </row>
    <row r="4" spans="1:9" ht="18.75" x14ac:dyDescent="0.3">
      <c r="A4" s="6"/>
      <c r="B4" s="6"/>
      <c r="C4" s="6"/>
      <c r="D4" s="6"/>
      <c r="E4" s="6"/>
      <c r="F4" s="6"/>
      <c r="G4" s="1"/>
      <c r="H4" s="1"/>
      <c r="I4" s="1"/>
    </row>
    <row r="5" spans="1:9" ht="18.75" x14ac:dyDescent="0.25">
      <c r="A5" s="2" t="s">
        <v>272</v>
      </c>
      <c r="B5" s="2" t="s">
        <v>273</v>
      </c>
      <c r="C5" s="2" t="s">
        <v>274</v>
      </c>
      <c r="D5" s="2" t="s">
        <v>275</v>
      </c>
      <c r="E5" s="2" t="s">
        <v>96</v>
      </c>
      <c r="F5" s="7" t="s">
        <v>276</v>
      </c>
      <c r="G5" s="8"/>
      <c r="H5" s="2" t="s">
        <v>277</v>
      </c>
      <c r="I5" s="2" t="s">
        <v>278</v>
      </c>
    </row>
    <row r="6" spans="1:9" ht="18.75" x14ac:dyDescent="0.25">
      <c r="A6" s="3"/>
      <c r="B6" s="3"/>
      <c r="C6" s="3"/>
      <c r="D6" s="3"/>
      <c r="E6" s="3" t="s">
        <v>279</v>
      </c>
      <c r="F6" s="4" t="s">
        <v>280</v>
      </c>
      <c r="G6" s="4" t="s">
        <v>281</v>
      </c>
      <c r="H6" s="3" t="s">
        <v>282</v>
      </c>
      <c r="I6" s="3"/>
    </row>
    <row r="7" spans="1:9" ht="21" x14ac:dyDescent="0.35">
      <c r="A7" s="14">
        <v>1</v>
      </c>
      <c r="B7" s="11" t="s">
        <v>0</v>
      </c>
      <c r="C7" s="12" t="s">
        <v>294</v>
      </c>
      <c r="D7" s="11" t="s">
        <v>1</v>
      </c>
      <c r="E7" s="13">
        <v>57000</v>
      </c>
      <c r="F7" s="14">
        <v>0</v>
      </c>
      <c r="G7" s="13">
        <v>57000</v>
      </c>
      <c r="H7" s="14" t="s">
        <v>285</v>
      </c>
      <c r="I7" s="15"/>
    </row>
    <row r="8" spans="1:9" ht="21" x14ac:dyDescent="0.35">
      <c r="A8" s="52"/>
      <c r="B8" s="17" t="s">
        <v>2</v>
      </c>
      <c r="C8" s="18"/>
      <c r="D8" s="17" t="s">
        <v>3</v>
      </c>
      <c r="E8" s="17"/>
      <c r="F8" s="19"/>
      <c r="G8" s="19"/>
      <c r="H8" s="19"/>
      <c r="I8" s="19"/>
    </row>
    <row r="9" spans="1:9" ht="21" x14ac:dyDescent="0.35">
      <c r="A9" s="14">
        <v>2</v>
      </c>
      <c r="B9" s="11" t="s">
        <v>4</v>
      </c>
      <c r="C9" s="12" t="s">
        <v>295</v>
      </c>
      <c r="D9" s="11" t="s">
        <v>5</v>
      </c>
      <c r="E9" s="13">
        <v>145000</v>
      </c>
      <c r="F9" s="14">
        <v>0</v>
      </c>
      <c r="G9" s="20">
        <f>SUM(E9-F9)</f>
        <v>145000</v>
      </c>
      <c r="H9" s="14" t="s">
        <v>285</v>
      </c>
      <c r="I9" s="15"/>
    </row>
    <row r="10" spans="1:9" ht="21" x14ac:dyDescent="0.35">
      <c r="A10" s="52"/>
      <c r="B10" s="17" t="s">
        <v>6</v>
      </c>
      <c r="C10" s="21"/>
      <c r="D10" s="17" t="s">
        <v>3</v>
      </c>
      <c r="E10" s="17"/>
      <c r="F10" s="19"/>
      <c r="G10" s="19"/>
      <c r="H10" s="19"/>
      <c r="I10" s="19"/>
    </row>
    <row r="11" spans="1:9" ht="21" x14ac:dyDescent="0.35">
      <c r="A11" s="14">
        <v>3</v>
      </c>
      <c r="B11" s="22" t="s">
        <v>7</v>
      </c>
      <c r="C11" s="12" t="s">
        <v>296</v>
      </c>
      <c r="D11" s="11" t="s">
        <v>8</v>
      </c>
      <c r="E11" s="13">
        <v>151000</v>
      </c>
      <c r="F11" s="13">
        <v>151000</v>
      </c>
      <c r="G11" s="20">
        <f>SUM(E11-F11)</f>
        <v>0</v>
      </c>
      <c r="H11" s="14" t="s">
        <v>285</v>
      </c>
      <c r="I11" s="15"/>
    </row>
    <row r="12" spans="1:9" ht="21" x14ac:dyDescent="0.35">
      <c r="A12" s="52"/>
      <c r="B12" s="22"/>
      <c r="C12" s="21"/>
      <c r="D12" s="17" t="s">
        <v>3</v>
      </c>
      <c r="E12" s="17"/>
      <c r="F12" s="19"/>
      <c r="G12" s="19"/>
      <c r="H12" s="19"/>
      <c r="I12" s="19"/>
    </row>
    <row r="13" spans="1:9" ht="21" x14ac:dyDescent="0.35">
      <c r="A13" s="14">
        <v>4</v>
      </c>
      <c r="B13" s="11" t="s">
        <v>9</v>
      </c>
      <c r="C13" s="12" t="s">
        <v>296</v>
      </c>
      <c r="D13" s="11" t="s">
        <v>10</v>
      </c>
      <c r="E13" s="13">
        <v>44000</v>
      </c>
      <c r="F13" s="14">
        <v>0</v>
      </c>
      <c r="G13" s="20">
        <f>SUM(E13-F13)</f>
        <v>44000</v>
      </c>
      <c r="H13" s="14" t="s">
        <v>285</v>
      </c>
      <c r="I13" s="15"/>
    </row>
    <row r="14" spans="1:9" ht="21" x14ac:dyDescent="0.35">
      <c r="A14" s="52"/>
      <c r="B14" s="17" t="s">
        <v>11</v>
      </c>
      <c r="C14" s="21"/>
      <c r="D14" s="17" t="s">
        <v>3</v>
      </c>
      <c r="E14" s="17"/>
      <c r="F14" s="19"/>
      <c r="G14" s="19"/>
      <c r="H14" s="19"/>
      <c r="I14" s="19"/>
    </row>
    <row r="15" spans="1:9" ht="21" x14ac:dyDescent="0.35">
      <c r="A15" s="14">
        <v>5</v>
      </c>
      <c r="B15" s="22" t="s">
        <v>9</v>
      </c>
      <c r="C15" s="12" t="s">
        <v>294</v>
      </c>
      <c r="D15" s="11" t="s">
        <v>12</v>
      </c>
      <c r="E15" s="13">
        <v>71000</v>
      </c>
      <c r="F15" s="14">
        <v>0</v>
      </c>
      <c r="G15" s="20">
        <f>SUM(E15-F15)</f>
        <v>71000</v>
      </c>
      <c r="H15" s="14" t="s">
        <v>285</v>
      </c>
      <c r="I15" s="15"/>
    </row>
    <row r="16" spans="1:9" ht="21" x14ac:dyDescent="0.35">
      <c r="A16" s="52"/>
      <c r="B16" s="22" t="s">
        <v>13</v>
      </c>
      <c r="C16" s="21"/>
      <c r="D16" s="17" t="s">
        <v>3</v>
      </c>
      <c r="E16" s="17"/>
      <c r="F16" s="19"/>
      <c r="G16" s="19"/>
      <c r="H16" s="19"/>
      <c r="I16" s="19"/>
    </row>
    <row r="17" spans="1:9" ht="21" x14ac:dyDescent="0.35">
      <c r="A17" s="14">
        <v>6</v>
      </c>
      <c r="B17" s="11" t="s">
        <v>9</v>
      </c>
      <c r="C17" s="12" t="s">
        <v>295</v>
      </c>
      <c r="D17" s="11" t="s">
        <v>14</v>
      </c>
      <c r="E17" s="13">
        <v>34000</v>
      </c>
      <c r="F17" s="14">
        <v>0</v>
      </c>
      <c r="G17" s="20">
        <f>SUM(E17-F17)</f>
        <v>34000</v>
      </c>
      <c r="H17" s="14" t="s">
        <v>285</v>
      </c>
      <c r="I17" s="15"/>
    </row>
    <row r="18" spans="1:9" ht="21" x14ac:dyDescent="0.35">
      <c r="A18" s="52"/>
      <c r="B18" s="17" t="s">
        <v>15</v>
      </c>
      <c r="C18" s="21"/>
      <c r="D18" s="17" t="s">
        <v>16</v>
      </c>
      <c r="E18" s="17"/>
      <c r="F18" s="19"/>
      <c r="G18" s="19"/>
      <c r="H18" s="19"/>
      <c r="I18" s="19"/>
    </row>
    <row r="19" spans="1:9" ht="21" x14ac:dyDescent="0.35">
      <c r="A19" s="14">
        <v>7</v>
      </c>
      <c r="B19" s="22" t="s">
        <v>17</v>
      </c>
      <c r="C19" s="12" t="s">
        <v>294</v>
      </c>
      <c r="D19" s="22" t="s">
        <v>14</v>
      </c>
      <c r="E19" s="13">
        <v>87000</v>
      </c>
      <c r="F19" s="14">
        <v>0</v>
      </c>
      <c r="G19" s="20">
        <f>SUM(E19-F19)</f>
        <v>87000</v>
      </c>
      <c r="H19" s="14" t="s">
        <v>285</v>
      </c>
      <c r="I19" s="15"/>
    </row>
    <row r="20" spans="1:9" ht="21" x14ac:dyDescent="0.35">
      <c r="A20" s="52"/>
      <c r="B20" s="22" t="s">
        <v>18</v>
      </c>
      <c r="C20" s="21"/>
      <c r="D20" s="22" t="s">
        <v>19</v>
      </c>
      <c r="E20" s="17"/>
      <c r="F20" s="19"/>
      <c r="G20" s="19"/>
      <c r="H20" s="19"/>
      <c r="I20" s="19"/>
    </row>
    <row r="21" spans="1:9" ht="21" x14ac:dyDescent="0.35">
      <c r="A21" s="14">
        <v>8</v>
      </c>
      <c r="B21" s="11" t="s">
        <v>0</v>
      </c>
      <c r="C21" s="12" t="s">
        <v>296</v>
      </c>
      <c r="D21" s="11" t="s">
        <v>20</v>
      </c>
      <c r="E21" s="13">
        <v>28000</v>
      </c>
      <c r="F21" s="14">
        <v>0</v>
      </c>
      <c r="G21" s="20">
        <f>SUM(E21-F21)</f>
        <v>28000</v>
      </c>
      <c r="H21" s="14" t="s">
        <v>285</v>
      </c>
      <c r="I21" s="15"/>
    </row>
    <row r="22" spans="1:9" ht="21" x14ac:dyDescent="0.35">
      <c r="A22" s="52"/>
      <c r="B22" s="17" t="s">
        <v>21</v>
      </c>
      <c r="C22" s="21"/>
      <c r="D22" s="17" t="s">
        <v>16</v>
      </c>
      <c r="E22" s="17"/>
      <c r="F22" s="19"/>
      <c r="G22" s="19"/>
      <c r="H22" s="19"/>
      <c r="I22" s="19"/>
    </row>
    <row r="23" spans="1:9" ht="21" x14ac:dyDescent="0.35">
      <c r="A23" s="14">
        <v>9</v>
      </c>
      <c r="B23" s="23" t="s">
        <v>0</v>
      </c>
      <c r="C23" s="12" t="s">
        <v>294</v>
      </c>
      <c r="D23" s="11" t="s">
        <v>14</v>
      </c>
      <c r="E23" s="13">
        <v>72000</v>
      </c>
      <c r="F23" s="14">
        <v>0</v>
      </c>
      <c r="G23" s="20">
        <f>SUM(E23-F23)</f>
        <v>72000</v>
      </c>
      <c r="H23" s="14" t="s">
        <v>285</v>
      </c>
      <c r="I23" s="15"/>
    </row>
    <row r="24" spans="1:9" ht="21" x14ac:dyDescent="0.35">
      <c r="A24" s="52"/>
      <c r="B24" s="24" t="s">
        <v>22</v>
      </c>
      <c r="C24" s="21"/>
      <c r="D24" s="17" t="s">
        <v>23</v>
      </c>
      <c r="E24" s="17"/>
      <c r="F24" s="19"/>
      <c r="G24" s="19"/>
      <c r="H24" s="19"/>
      <c r="I24" s="19"/>
    </row>
    <row r="25" spans="1:9" ht="21" x14ac:dyDescent="0.35">
      <c r="A25" s="14">
        <v>10</v>
      </c>
      <c r="B25" s="11" t="s">
        <v>24</v>
      </c>
      <c r="C25" s="12" t="s">
        <v>296</v>
      </c>
      <c r="D25" s="11" t="s">
        <v>25</v>
      </c>
      <c r="E25" s="13">
        <v>203000</v>
      </c>
      <c r="F25" s="14">
        <v>0</v>
      </c>
      <c r="G25" s="20">
        <f>SUM(E25-F25)</f>
        <v>203000</v>
      </c>
      <c r="H25" s="14" t="s">
        <v>285</v>
      </c>
      <c r="I25" s="15"/>
    </row>
    <row r="26" spans="1:9" ht="21" x14ac:dyDescent="0.35">
      <c r="A26" s="52"/>
      <c r="B26" s="17"/>
      <c r="C26" s="21"/>
      <c r="D26" s="17" t="s">
        <v>26</v>
      </c>
      <c r="E26" s="17"/>
      <c r="F26" s="19"/>
      <c r="G26" s="19"/>
      <c r="H26" s="19"/>
      <c r="I26" s="19"/>
    </row>
    <row r="27" spans="1:9" ht="21" x14ac:dyDescent="0.35">
      <c r="A27" s="14">
        <v>11</v>
      </c>
      <c r="B27" s="22" t="s">
        <v>27</v>
      </c>
      <c r="C27" s="12" t="s">
        <v>295</v>
      </c>
      <c r="D27" s="11" t="s">
        <v>28</v>
      </c>
      <c r="E27" s="13">
        <v>191000</v>
      </c>
      <c r="F27" s="13">
        <v>191000</v>
      </c>
      <c r="G27" s="20">
        <f>SUM(E27-F27)</f>
        <v>0</v>
      </c>
      <c r="H27" s="14" t="s">
        <v>285</v>
      </c>
      <c r="I27" s="15"/>
    </row>
    <row r="28" spans="1:9" ht="21" x14ac:dyDescent="0.35">
      <c r="A28" s="52"/>
      <c r="B28" s="22" t="s">
        <v>29</v>
      </c>
      <c r="C28" s="21"/>
      <c r="D28" s="17" t="s">
        <v>30</v>
      </c>
      <c r="E28" s="17"/>
      <c r="F28" s="19"/>
      <c r="G28" s="19"/>
      <c r="H28" s="19"/>
      <c r="I28" s="19"/>
    </row>
    <row r="29" spans="1:9" ht="21" x14ac:dyDescent="0.35">
      <c r="A29" s="14">
        <v>12</v>
      </c>
      <c r="B29" s="11" t="s">
        <v>31</v>
      </c>
      <c r="C29" s="12" t="s">
        <v>297</v>
      </c>
      <c r="D29" s="11" t="s">
        <v>32</v>
      </c>
      <c r="E29" s="13">
        <v>199000</v>
      </c>
      <c r="F29" s="14">
        <v>0</v>
      </c>
      <c r="G29" s="20">
        <f>SUM(E29-F29)</f>
        <v>199000</v>
      </c>
      <c r="H29" s="14" t="s">
        <v>285</v>
      </c>
      <c r="I29" s="15"/>
    </row>
    <row r="30" spans="1:9" ht="21" x14ac:dyDescent="0.35">
      <c r="A30" s="52"/>
      <c r="B30" s="17" t="s">
        <v>33</v>
      </c>
      <c r="C30" s="21"/>
      <c r="D30" s="17" t="s">
        <v>34</v>
      </c>
      <c r="E30" s="17"/>
      <c r="F30" s="19"/>
      <c r="G30" s="19"/>
      <c r="H30" s="19"/>
      <c r="I30" s="19"/>
    </row>
    <row r="31" spans="1:9" ht="21" x14ac:dyDescent="0.35">
      <c r="A31" s="14">
        <v>13</v>
      </c>
      <c r="B31" s="22" t="s">
        <v>31</v>
      </c>
      <c r="C31" s="12" t="s">
        <v>296</v>
      </c>
      <c r="D31" s="11" t="s">
        <v>35</v>
      </c>
      <c r="E31" s="13">
        <v>145000</v>
      </c>
      <c r="F31" s="14">
        <v>0</v>
      </c>
      <c r="G31" s="20">
        <f>SUM(E31-F31)</f>
        <v>145000</v>
      </c>
      <c r="H31" s="14" t="s">
        <v>285</v>
      </c>
      <c r="I31" s="15"/>
    </row>
    <row r="32" spans="1:9" ht="21" x14ac:dyDescent="0.35">
      <c r="A32" s="52"/>
      <c r="B32" s="22" t="s">
        <v>36</v>
      </c>
      <c r="C32" s="21"/>
      <c r="D32" s="17" t="s">
        <v>37</v>
      </c>
      <c r="E32" s="17"/>
      <c r="F32" s="19"/>
      <c r="G32" s="19"/>
      <c r="H32" s="19"/>
      <c r="I32" s="19"/>
    </row>
    <row r="33" spans="1:9" ht="21" x14ac:dyDescent="0.35">
      <c r="A33" s="14">
        <v>14</v>
      </c>
      <c r="B33" s="11" t="s">
        <v>31</v>
      </c>
      <c r="C33" s="12" t="s">
        <v>294</v>
      </c>
      <c r="D33" s="11" t="s">
        <v>38</v>
      </c>
      <c r="E33" s="13">
        <v>199000</v>
      </c>
      <c r="F33" s="14">
        <v>0</v>
      </c>
      <c r="G33" s="20">
        <f>SUM(E33-F33)</f>
        <v>199000</v>
      </c>
      <c r="H33" s="14" t="s">
        <v>285</v>
      </c>
      <c r="I33" s="15"/>
    </row>
    <row r="34" spans="1:9" ht="21" x14ac:dyDescent="0.35">
      <c r="A34" s="52"/>
      <c r="B34" s="17" t="s">
        <v>39</v>
      </c>
      <c r="C34" s="21"/>
      <c r="D34" s="17" t="s">
        <v>40</v>
      </c>
      <c r="E34" s="17"/>
      <c r="F34" s="19"/>
      <c r="G34" s="19"/>
      <c r="H34" s="19"/>
      <c r="I34" s="19"/>
    </row>
    <row r="35" spans="1:9" ht="21" x14ac:dyDescent="0.35">
      <c r="A35" s="14">
        <v>15</v>
      </c>
      <c r="B35" s="22" t="s">
        <v>41</v>
      </c>
      <c r="C35" s="12" t="s">
        <v>295</v>
      </c>
      <c r="D35" s="11" t="s">
        <v>35</v>
      </c>
      <c r="E35" s="13">
        <v>145000</v>
      </c>
      <c r="F35" s="14">
        <v>0</v>
      </c>
      <c r="G35" s="20">
        <f>SUM(E35-F35)</f>
        <v>145000</v>
      </c>
      <c r="H35" s="14" t="s">
        <v>285</v>
      </c>
      <c r="I35" s="15"/>
    </row>
    <row r="36" spans="1:9" ht="21" x14ac:dyDescent="0.35">
      <c r="A36" s="52"/>
      <c r="B36" s="22" t="s">
        <v>42</v>
      </c>
      <c r="C36" s="21"/>
      <c r="D36" s="17" t="s">
        <v>37</v>
      </c>
      <c r="E36" s="17"/>
      <c r="F36" s="19"/>
      <c r="G36" s="19"/>
      <c r="H36" s="19"/>
      <c r="I36" s="19"/>
    </row>
    <row r="37" spans="1:9" ht="21" x14ac:dyDescent="0.35">
      <c r="A37" s="14">
        <v>16</v>
      </c>
      <c r="B37" s="11" t="s">
        <v>9</v>
      </c>
      <c r="C37" s="12" t="s">
        <v>298</v>
      </c>
      <c r="D37" s="11" t="s">
        <v>35</v>
      </c>
      <c r="E37" s="13">
        <v>102000</v>
      </c>
      <c r="F37" s="14">
        <v>0</v>
      </c>
      <c r="G37" s="20">
        <f>SUM(E37-F37)</f>
        <v>102000</v>
      </c>
      <c r="H37" s="14" t="s">
        <v>285</v>
      </c>
      <c r="I37" s="15"/>
    </row>
    <row r="38" spans="1:9" ht="21" x14ac:dyDescent="0.35">
      <c r="A38" s="52"/>
      <c r="B38" s="17" t="s">
        <v>43</v>
      </c>
      <c r="C38" s="21"/>
      <c r="D38" s="17" t="s">
        <v>37</v>
      </c>
      <c r="E38" s="17"/>
      <c r="F38" s="19"/>
      <c r="G38" s="19"/>
      <c r="H38" s="19"/>
      <c r="I38" s="19"/>
    </row>
    <row r="39" spans="1:9" ht="21" x14ac:dyDescent="0.35">
      <c r="A39" s="14">
        <v>17</v>
      </c>
      <c r="B39" s="22" t="s">
        <v>44</v>
      </c>
      <c r="C39" s="12" t="s">
        <v>299</v>
      </c>
      <c r="D39" s="11" t="s">
        <v>35</v>
      </c>
      <c r="E39" s="13">
        <v>5060000</v>
      </c>
      <c r="F39" s="14">
        <v>0</v>
      </c>
      <c r="G39" s="20">
        <f>SUM(E39-F39)</f>
        <v>5060000</v>
      </c>
      <c r="H39" s="14" t="s">
        <v>285</v>
      </c>
      <c r="I39" s="15"/>
    </row>
    <row r="40" spans="1:9" ht="21" x14ac:dyDescent="0.35">
      <c r="A40" s="52"/>
      <c r="B40" s="22" t="s">
        <v>45</v>
      </c>
      <c r="C40" s="21"/>
      <c r="D40" s="17" t="s">
        <v>46</v>
      </c>
      <c r="E40" s="17"/>
      <c r="F40" s="19"/>
      <c r="G40" s="19"/>
      <c r="H40" s="19"/>
      <c r="I40" s="19"/>
    </row>
    <row r="41" spans="1:9" ht="21" x14ac:dyDescent="0.35">
      <c r="A41" s="14">
        <v>18</v>
      </c>
      <c r="B41" s="11" t="s">
        <v>47</v>
      </c>
      <c r="C41" s="12" t="s">
        <v>295</v>
      </c>
      <c r="D41" s="11" t="s">
        <v>48</v>
      </c>
      <c r="E41" s="13">
        <v>5145000</v>
      </c>
      <c r="F41" s="14">
        <v>0</v>
      </c>
      <c r="G41" s="20">
        <f>SUM(E41-F41)</f>
        <v>5145000</v>
      </c>
      <c r="H41" s="14" t="s">
        <v>285</v>
      </c>
      <c r="I41" s="15"/>
    </row>
    <row r="42" spans="1:9" ht="21" x14ac:dyDescent="0.35">
      <c r="A42" s="52"/>
      <c r="B42" s="17" t="s">
        <v>49</v>
      </c>
      <c r="C42" s="21"/>
      <c r="D42" s="17" t="s">
        <v>46</v>
      </c>
      <c r="E42" s="17"/>
      <c r="F42" s="19"/>
      <c r="G42" s="19"/>
      <c r="H42" s="19"/>
      <c r="I42" s="19"/>
    </row>
    <row r="43" spans="1:9" ht="21" x14ac:dyDescent="0.35">
      <c r="A43" s="14">
        <v>19</v>
      </c>
      <c r="B43" s="22" t="s">
        <v>50</v>
      </c>
      <c r="C43" s="12" t="s">
        <v>300</v>
      </c>
      <c r="D43" s="11" t="s">
        <v>51</v>
      </c>
      <c r="E43" s="13">
        <v>2103000</v>
      </c>
      <c r="F43" s="14">
        <v>0</v>
      </c>
      <c r="G43" s="20">
        <f>SUM(E43-F43)</f>
        <v>2103000</v>
      </c>
      <c r="H43" s="14" t="s">
        <v>285</v>
      </c>
      <c r="I43" s="15"/>
    </row>
    <row r="44" spans="1:9" ht="21" x14ac:dyDescent="0.35">
      <c r="A44" s="34"/>
      <c r="B44" s="22" t="s">
        <v>52</v>
      </c>
      <c r="C44" s="21"/>
      <c r="D44" s="27"/>
      <c r="E44" s="27"/>
      <c r="F44" s="28"/>
      <c r="G44" s="28"/>
      <c r="H44" s="28"/>
      <c r="I44" s="28"/>
    </row>
    <row r="45" spans="1:9" ht="21" x14ac:dyDescent="0.35">
      <c r="A45" s="14">
        <v>20</v>
      </c>
      <c r="B45" s="23" t="s">
        <v>53</v>
      </c>
      <c r="C45" s="12" t="s">
        <v>300</v>
      </c>
      <c r="D45" s="11" t="s">
        <v>54</v>
      </c>
      <c r="E45" s="13">
        <v>328000</v>
      </c>
      <c r="F45" s="14">
        <v>0</v>
      </c>
      <c r="G45" s="20">
        <f>SUM(E45-F45)</f>
        <v>328000</v>
      </c>
      <c r="H45" s="14" t="s">
        <v>285</v>
      </c>
      <c r="I45" s="29"/>
    </row>
    <row r="46" spans="1:9" ht="21" x14ac:dyDescent="0.35">
      <c r="A46" s="52"/>
      <c r="B46" s="24"/>
      <c r="C46" s="21"/>
      <c r="D46" s="17" t="s">
        <v>55</v>
      </c>
      <c r="E46" s="17"/>
      <c r="F46" s="19"/>
      <c r="G46" s="19"/>
      <c r="H46" s="19"/>
      <c r="I46" s="30"/>
    </row>
    <row r="47" spans="1:9" ht="21" x14ac:dyDescent="0.35">
      <c r="A47" s="14">
        <v>21</v>
      </c>
      <c r="B47" s="11" t="s">
        <v>56</v>
      </c>
      <c r="C47" s="79" t="s">
        <v>287</v>
      </c>
      <c r="D47" s="11" t="s">
        <v>57</v>
      </c>
      <c r="E47" s="13">
        <v>46000</v>
      </c>
      <c r="F47" s="14">
        <v>0</v>
      </c>
      <c r="G47" s="20">
        <f>SUM(E47-F47)</f>
        <v>46000</v>
      </c>
      <c r="H47" s="14" t="s">
        <v>285</v>
      </c>
      <c r="I47" s="15"/>
    </row>
    <row r="48" spans="1:9" ht="21" x14ac:dyDescent="0.35">
      <c r="A48" s="34"/>
      <c r="B48" s="27" t="s">
        <v>58</v>
      </c>
      <c r="C48" s="31"/>
      <c r="D48" s="27" t="s">
        <v>3</v>
      </c>
      <c r="E48" s="27"/>
      <c r="F48" s="28"/>
      <c r="G48" s="28"/>
      <c r="H48" s="28"/>
      <c r="I48" s="28"/>
    </row>
    <row r="49" spans="1:9" ht="21" x14ac:dyDescent="0.35">
      <c r="A49" s="34"/>
      <c r="B49" s="27"/>
      <c r="C49" s="31"/>
      <c r="D49" s="27" t="s">
        <v>59</v>
      </c>
      <c r="E49" s="27"/>
      <c r="F49" s="28"/>
      <c r="G49" s="28"/>
      <c r="H49" s="28"/>
      <c r="I49" s="28"/>
    </row>
    <row r="50" spans="1:9" ht="21" x14ac:dyDescent="0.35">
      <c r="A50" s="34"/>
      <c r="B50" s="27"/>
      <c r="C50" s="31"/>
      <c r="D50" s="27" t="s">
        <v>60</v>
      </c>
      <c r="E50" s="27"/>
      <c r="F50" s="28"/>
      <c r="G50" s="28"/>
      <c r="H50" s="28"/>
      <c r="I50" s="28"/>
    </row>
    <row r="51" spans="1:9" ht="21" x14ac:dyDescent="0.35">
      <c r="A51" s="34"/>
      <c r="B51" s="27"/>
      <c r="C51" s="31"/>
      <c r="D51" s="27" t="s">
        <v>61</v>
      </c>
      <c r="E51" s="27"/>
      <c r="F51" s="28"/>
      <c r="G51" s="28"/>
      <c r="H51" s="28"/>
      <c r="I51" s="28"/>
    </row>
    <row r="52" spans="1:9" ht="21" x14ac:dyDescent="0.35">
      <c r="A52" s="34"/>
      <c r="B52" s="27"/>
      <c r="C52" s="31"/>
      <c r="D52" s="27" t="s">
        <v>62</v>
      </c>
      <c r="E52" s="27"/>
      <c r="F52" s="28"/>
      <c r="G52" s="28"/>
      <c r="H52" s="28"/>
      <c r="I52" s="28"/>
    </row>
    <row r="53" spans="1:9" ht="21" x14ac:dyDescent="0.35">
      <c r="A53" s="34"/>
      <c r="B53" s="27"/>
      <c r="C53" s="31"/>
      <c r="D53" s="27" t="s">
        <v>63</v>
      </c>
      <c r="E53" s="27"/>
      <c r="F53" s="28"/>
      <c r="G53" s="28"/>
      <c r="H53" s="28"/>
      <c r="I53" s="28"/>
    </row>
    <row r="54" spans="1:9" ht="21" x14ac:dyDescent="0.35">
      <c r="A54" s="52"/>
      <c r="B54" s="17"/>
      <c r="C54" s="18"/>
      <c r="D54" s="17" t="s">
        <v>64</v>
      </c>
      <c r="E54" s="17"/>
      <c r="F54" s="19"/>
      <c r="G54" s="19"/>
      <c r="H54" s="28"/>
      <c r="I54" s="19"/>
    </row>
    <row r="55" spans="1:9" ht="21" x14ac:dyDescent="0.35">
      <c r="A55" s="14">
        <v>22</v>
      </c>
      <c r="B55" s="11" t="s">
        <v>65</v>
      </c>
      <c r="C55" s="79" t="s">
        <v>287</v>
      </c>
      <c r="D55" s="11" t="s">
        <v>66</v>
      </c>
      <c r="E55" s="13">
        <v>50000</v>
      </c>
      <c r="F55" s="14">
        <v>0</v>
      </c>
      <c r="G55" s="32">
        <f>SUM(E55-F55)</f>
        <v>50000</v>
      </c>
      <c r="H55" s="14" t="s">
        <v>285</v>
      </c>
      <c r="I55" s="29"/>
    </row>
    <row r="56" spans="1:9" ht="21" x14ac:dyDescent="0.35">
      <c r="A56" s="34"/>
      <c r="B56" s="27"/>
      <c r="C56" s="31"/>
      <c r="D56" s="27" t="s">
        <v>67</v>
      </c>
      <c r="E56" s="27"/>
      <c r="F56" s="28"/>
      <c r="G56" s="33"/>
      <c r="H56" s="34"/>
      <c r="I56" s="35"/>
    </row>
    <row r="57" spans="1:9" ht="21" x14ac:dyDescent="0.35">
      <c r="A57" s="26"/>
      <c r="B57" s="27"/>
      <c r="C57" s="31"/>
      <c r="D57" s="27" t="s">
        <v>68</v>
      </c>
      <c r="E57" s="27"/>
      <c r="F57" s="28"/>
      <c r="G57" s="33"/>
      <c r="H57" s="28"/>
      <c r="I57" s="35"/>
    </row>
    <row r="58" spans="1:9" ht="21" x14ac:dyDescent="0.35">
      <c r="A58" s="16"/>
      <c r="B58" s="17"/>
      <c r="C58" s="18"/>
      <c r="D58" s="17" t="s">
        <v>69</v>
      </c>
      <c r="E58" s="17"/>
      <c r="F58" s="19"/>
      <c r="G58" s="36"/>
      <c r="H58" s="19"/>
      <c r="I58" s="30"/>
    </row>
    <row r="59" spans="1:9" ht="21" x14ac:dyDescent="0.35">
      <c r="A59" s="142" t="s">
        <v>70</v>
      </c>
      <c r="B59" s="144"/>
      <c r="C59" s="144"/>
      <c r="D59" s="143"/>
      <c r="E59" s="40">
        <f>SUM(E7:E58)</f>
        <v>14605000</v>
      </c>
      <c r="F59" s="41">
        <f>SUM(F7:F55)</f>
        <v>342000</v>
      </c>
      <c r="G59" s="41">
        <f>SUM(G7:G58)</f>
        <v>14263000</v>
      </c>
      <c r="H59" s="28"/>
      <c r="I59" s="42"/>
    </row>
    <row r="60" spans="1:9" ht="21" x14ac:dyDescent="0.35">
      <c r="A60" s="10"/>
      <c r="B60" s="43" t="s">
        <v>71</v>
      </c>
      <c r="C60" s="44"/>
      <c r="D60" s="11"/>
      <c r="E60" s="11"/>
      <c r="F60" s="15"/>
      <c r="G60" s="45"/>
      <c r="H60" s="15"/>
      <c r="I60" s="29"/>
    </row>
    <row r="61" spans="1:9" ht="21" x14ac:dyDescent="0.35">
      <c r="A61" s="26"/>
      <c r="B61" s="46" t="s">
        <v>72</v>
      </c>
      <c r="C61" s="47"/>
      <c r="D61" s="27"/>
      <c r="E61" s="27"/>
      <c r="F61" s="28"/>
      <c r="G61" s="33"/>
      <c r="H61" s="28"/>
      <c r="I61" s="35"/>
    </row>
    <row r="62" spans="1:9" ht="21" x14ac:dyDescent="0.35">
      <c r="A62" s="26"/>
      <c r="B62" s="46" t="s">
        <v>73</v>
      </c>
      <c r="C62" s="47"/>
      <c r="D62" s="27"/>
      <c r="E62" s="48"/>
      <c r="F62" s="28"/>
      <c r="G62" s="33"/>
      <c r="H62" s="28"/>
      <c r="I62" s="35"/>
    </row>
    <row r="63" spans="1:9" ht="21" x14ac:dyDescent="0.35">
      <c r="A63" s="52">
        <v>23</v>
      </c>
      <c r="B63" s="17" t="s">
        <v>74</v>
      </c>
      <c r="C63" s="79" t="s">
        <v>287</v>
      </c>
      <c r="D63" s="17"/>
      <c r="E63" s="49">
        <v>50000</v>
      </c>
      <c r="F63" s="50">
        <v>239112.4</v>
      </c>
      <c r="G63" s="51">
        <v>0</v>
      </c>
      <c r="H63" s="52" t="s">
        <v>285</v>
      </c>
      <c r="I63" s="35" t="s">
        <v>292</v>
      </c>
    </row>
    <row r="64" spans="1:9" ht="21" x14ac:dyDescent="0.35">
      <c r="A64" s="142" t="s">
        <v>75</v>
      </c>
      <c r="B64" s="144"/>
      <c r="C64" s="144"/>
      <c r="D64" s="143"/>
      <c r="E64" s="40">
        <v>50000</v>
      </c>
      <c r="F64" s="53">
        <f>SUM(F63)</f>
        <v>239112.4</v>
      </c>
      <c r="G64" s="42"/>
      <c r="H64" s="19"/>
      <c r="I64" s="42"/>
    </row>
    <row r="65" spans="1:9" ht="21" x14ac:dyDescent="0.35">
      <c r="A65" s="14"/>
      <c r="B65" s="43" t="s">
        <v>76</v>
      </c>
      <c r="C65" s="44"/>
      <c r="D65" s="11"/>
      <c r="E65" s="13"/>
      <c r="F65" s="15"/>
      <c r="G65" s="15"/>
      <c r="H65" s="15"/>
      <c r="I65" s="15"/>
    </row>
    <row r="66" spans="1:9" ht="21" x14ac:dyDescent="0.35">
      <c r="A66" s="34"/>
      <c r="B66" s="56" t="s">
        <v>77</v>
      </c>
      <c r="C66" s="57"/>
      <c r="D66" s="58" t="s">
        <v>78</v>
      </c>
      <c r="E66" s="58" t="s">
        <v>78</v>
      </c>
      <c r="F66" s="28"/>
      <c r="G66" s="28"/>
      <c r="H66" s="28"/>
      <c r="I66" s="28"/>
    </row>
    <row r="67" spans="1:9" ht="21" x14ac:dyDescent="0.35">
      <c r="A67" s="52"/>
      <c r="B67" s="59" t="s">
        <v>79</v>
      </c>
      <c r="C67" s="60"/>
      <c r="D67" s="61"/>
      <c r="E67" s="62"/>
      <c r="F67" s="19"/>
      <c r="G67" s="19"/>
      <c r="H67" s="28"/>
      <c r="I67" s="19"/>
    </row>
    <row r="68" spans="1:9" ht="21" x14ac:dyDescent="0.35">
      <c r="A68" s="14"/>
      <c r="B68" s="63" t="s">
        <v>80</v>
      </c>
      <c r="C68" s="44"/>
      <c r="D68" s="64"/>
      <c r="E68" s="65"/>
      <c r="F68" s="15"/>
      <c r="G68" s="45"/>
      <c r="H68" s="15"/>
      <c r="I68" s="29"/>
    </row>
    <row r="69" spans="1:9" ht="21" x14ac:dyDescent="0.35">
      <c r="A69" s="34"/>
      <c r="B69" s="66" t="s">
        <v>81</v>
      </c>
      <c r="C69" s="57"/>
      <c r="D69" s="67"/>
      <c r="E69" s="48"/>
      <c r="F69" s="28"/>
      <c r="G69" s="33"/>
      <c r="H69" s="28"/>
      <c r="I69" s="35"/>
    </row>
    <row r="70" spans="1:9" ht="21" x14ac:dyDescent="0.35">
      <c r="A70" s="34"/>
      <c r="B70" s="66" t="s">
        <v>82</v>
      </c>
      <c r="C70" s="57"/>
      <c r="D70" s="67"/>
      <c r="E70" s="48"/>
      <c r="F70" s="28"/>
      <c r="G70" s="33"/>
      <c r="H70" s="28"/>
      <c r="I70" s="35"/>
    </row>
    <row r="71" spans="1:9" ht="21" x14ac:dyDescent="0.35">
      <c r="A71" s="34">
        <v>24</v>
      </c>
      <c r="B71" s="68" t="s">
        <v>83</v>
      </c>
      <c r="C71" s="79" t="s">
        <v>287</v>
      </c>
      <c r="D71" s="69" t="s">
        <v>84</v>
      </c>
      <c r="E71" s="48">
        <v>326000</v>
      </c>
      <c r="F71" s="34">
        <v>0</v>
      </c>
      <c r="G71" s="117">
        <f>SUM(E71-F71)</f>
        <v>326000</v>
      </c>
      <c r="H71" s="34" t="s">
        <v>285</v>
      </c>
      <c r="I71" s="35"/>
    </row>
    <row r="72" spans="1:9" ht="21" x14ac:dyDescent="0.35">
      <c r="A72" s="34"/>
      <c r="B72" s="68" t="s">
        <v>85</v>
      </c>
      <c r="C72" s="31"/>
      <c r="D72" s="69" t="s">
        <v>86</v>
      </c>
      <c r="E72" s="27"/>
      <c r="F72" s="71"/>
      <c r="G72" s="145"/>
      <c r="H72" s="28"/>
      <c r="I72" s="35"/>
    </row>
    <row r="73" spans="1:9" ht="21" x14ac:dyDescent="0.35">
      <c r="A73" s="26"/>
      <c r="B73" s="68"/>
      <c r="C73" s="31"/>
      <c r="D73" s="69" t="s">
        <v>87</v>
      </c>
      <c r="E73" s="27"/>
      <c r="F73" s="71"/>
      <c r="G73" s="145"/>
      <c r="H73" s="28"/>
      <c r="I73" s="35"/>
    </row>
    <row r="74" spans="1:9" ht="21" x14ac:dyDescent="0.35">
      <c r="A74" s="16"/>
      <c r="B74" s="72"/>
      <c r="C74" s="18"/>
      <c r="D74" s="73" t="s">
        <v>88</v>
      </c>
      <c r="E74" s="17"/>
      <c r="F74" s="74"/>
      <c r="G74" s="146"/>
      <c r="H74" s="19"/>
      <c r="I74" s="30"/>
    </row>
    <row r="75" spans="1:9" ht="21" x14ac:dyDescent="0.35">
      <c r="A75" s="142" t="s">
        <v>283</v>
      </c>
      <c r="B75" s="144"/>
      <c r="C75" s="144"/>
      <c r="D75" s="143"/>
      <c r="E75" s="76">
        <f>SUM(E71:E74)</f>
        <v>326000</v>
      </c>
      <c r="F75" s="77">
        <f>SUM(F71:F74)</f>
        <v>0</v>
      </c>
      <c r="G75" s="78">
        <f>SUM(G71:G74)</f>
        <v>326000</v>
      </c>
      <c r="H75" s="28"/>
      <c r="I75" s="28"/>
    </row>
    <row r="76" spans="1:9" ht="21" x14ac:dyDescent="0.35">
      <c r="A76" s="10"/>
      <c r="B76" s="43" t="s">
        <v>89</v>
      </c>
      <c r="C76" s="44"/>
      <c r="D76" s="11"/>
      <c r="E76" s="11"/>
      <c r="F76" s="15"/>
      <c r="G76" s="15"/>
      <c r="H76" s="15"/>
      <c r="I76" s="15"/>
    </row>
    <row r="77" spans="1:9" ht="21" x14ac:dyDescent="0.35">
      <c r="A77" s="26"/>
      <c r="B77" s="46" t="s">
        <v>90</v>
      </c>
      <c r="C77" s="47"/>
      <c r="D77" s="79" t="s">
        <v>91</v>
      </c>
      <c r="E77" s="79" t="s">
        <v>78</v>
      </c>
      <c r="F77" s="28"/>
      <c r="G77" s="28"/>
      <c r="H77" s="28"/>
      <c r="I77" s="28"/>
    </row>
    <row r="78" spans="1:9" ht="21" x14ac:dyDescent="0.35">
      <c r="A78" s="16"/>
      <c r="B78" s="80" t="s">
        <v>92</v>
      </c>
      <c r="C78" s="81"/>
      <c r="D78" s="82"/>
      <c r="E78" s="49"/>
      <c r="F78" s="19"/>
      <c r="G78" s="19"/>
      <c r="H78" s="19"/>
      <c r="I78" s="19"/>
    </row>
    <row r="79" spans="1:9" ht="21" x14ac:dyDescent="0.35">
      <c r="A79" s="10"/>
      <c r="B79" s="43" t="s">
        <v>93</v>
      </c>
      <c r="C79" s="44"/>
      <c r="D79" s="11"/>
      <c r="E79" s="83"/>
      <c r="F79" s="15"/>
      <c r="G79" s="15"/>
      <c r="H79" s="15"/>
      <c r="I79" s="15"/>
    </row>
    <row r="80" spans="1:9" ht="21" x14ac:dyDescent="0.35">
      <c r="A80" s="26"/>
      <c r="B80" s="46" t="s">
        <v>94</v>
      </c>
      <c r="C80" s="47"/>
      <c r="D80" s="79" t="s">
        <v>91</v>
      </c>
      <c r="E80" s="79" t="s">
        <v>78</v>
      </c>
      <c r="F80" s="79" t="s">
        <v>78</v>
      </c>
      <c r="G80" s="79" t="s">
        <v>78</v>
      </c>
      <c r="H80" s="79" t="s">
        <v>78</v>
      </c>
      <c r="I80" s="28"/>
    </row>
    <row r="81" spans="1:9" ht="21" x14ac:dyDescent="0.35">
      <c r="A81" s="16"/>
      <c r="B81" s="80" t="s">
        <v>95</v>
      </c>
      <c r="C81" s="81"/>
      <c r="D81" s="84"/>
      <c r="E81" s="84"/>
      <c r="F81" s="19"/>
      <c r="G81" s="19"/>
      <c r="H81" s="19"/>
      <c r="I81" s="19"/>
    </row>
    <row r="82" spans="1:9" ht="21" x14ac:dyDescent="0.35">
      <c r="A82" s="10"/>
      <c r="B82" s="86" t="s">
        <v>97</v>
      </c>
      <c r="C82" s="87"/>
      <c r="D82" s="88" t="s">
        <v>98</v>
      </c>
      <c r="E82" s="11"/>
      <c r="F82" s="89"/>
      <c r="G82" s="86"/>
      <c r="H82" s="89"/>
      <c r="I82" s="90"/>
    </row>
    <row r="83" spans="1:9" ht="21" x14ac:dyDescent="0.35">
      <c r="A83" s="26"/>
      <c r="B83" s="91" t="s">
        <v>99</v>
      </c>
      <c r="C83" s="47"/>
      <c r="D83" s="67"/>
      <c r="E83" s="27"/>
      <c r="F83" s="46"/>
      <c r="G83" s="91"/>
      <c r="H83" s="46"/>
      <c r="I83" s="92"/>
    </row>
    <row r="84" spans="1:9" ht="21" x14ac:dyDescent="0.35">
      <c r="A84" s="26"/>
      <c r="B84" s="93" t="s">
        <v>71</v>
      </c>
      <c r="C84" s="94"/>
      <c r="D84" s="67"/>
      <c r="E84" s="27"/>
      <c r="F84" s="95"/>
      <c r="G84" s="93"/>
      <c r="H84" s="95"/>
      <c r="I84" s="96"/>
    </row>
    <row r="85" spans="1:9" ht="21" x14ac:dyDescent="0.35">
      <c r="A85" s="26"/>
      <c r="B85" s="91" t="s">
        <v>100</v>
      </c>
      <c r="C85" s="47"/>
      <c r="D85" s="67"/>
      <c r="E85" s="79"/>
      <c r="F85" s="46"/>
      <c r="G85" s="91"/>
      <c r="H85" s="46"/>
      <c r="I85" s="92"/>
    </row>
    <row r="86" spans="1:9" ht="21" x14ac:dyDescent="0.35">
      <c r="A86" s="26"/>
      <c r="B86" s="91" t="s">
        <v>101</v>
      </c>
      <c r="C86" s="47"/>
      <c r="D86" s="67"/>
      <c r="E86" s="79"/>
      <c r="F86" s="46"/>
      <c r="G86" s="91"/>
      <c r="H86" s="46"/>
      <c r="I86" s="92"/>
    </row>
    <row r="87" spans="1:9" ht="21" x14ac:dyDescent="0.35">
      <c r="A87" s="34">
        <v>25</v>
      </c>
      <c r="B87" s="68" t="s">
        <v>102</v>
      </c>
      <c r="C87" s="79" t="s">
        <v>287</v>
      </c>
      <c r="D87" s="67" t="s">
        <v>103</v>
      </c>
      <c r="E87" s="48">
        <v>10000</v>
      </c>
      <c r="F87" s="34">
        <v>0</v>
      </c>
      <c r="G87" s="70">
        <f>SUM(E87-F87)</f>
        <v>10000</v>
      </c>
      <c r="H87" s="34" t="s">
        <v>286</v>
      </c>
      <c r="I87" s="67"/>
    </row>
    <row r="88" spans="1:9" ht="21" x14ac:dyDescent="0.35">
      <c r="A88" s="26"/>
      <c r="B88" s="68"/>
      <c r="C88" s="31"/>
      <c r="D88" s="67" t="s">
        <v>104</v>
      </c>
      <c r="E88" s="48"/>
      <c r="F88" s="27"/>
      <c r="G88" s="68"/>
      <c r="H88" s="27"/>
      <c r="I88" s="67"/>
    </row>
    <row r="89" spans="1:9" ht="21" x14ac:dyDescent="0.35">
      <c r="A89" s="26"/>
      <c r="B89" s="68"/>
      <c r="C89" s="31"/>
      <c r="D89" s="67" t="s">
        <v>105</v>
      </c>
      <c r="E89" s="48"/>
      <c r="F89" s="27"/>
      <c r="G89" s="68"/>
      <c r="H89" s="27"/>
      <c r="I89" s="67"/>
    </row>
    <row r="90" spans="1:9" ht="21" x14ac:dyDescent="0.35">
      <c r="A90" s="26"/>
      <c r="B90" s="68"/>
      <c r="C90" s="31"/>
      <c r="D90" s="67" t="s">
        <v>106</v>
      </c>
      <c r="E90" s="48"/>
      <c r="F90" s="27"/>
      <c r="G90" s="68"/>
      <c r="H90" s="27"/>
      <c r="I90" s="67"/>
    </row>
    <row r="91" spans="1:9" ht="21" x14ac:dyDescent="0.35">
      <c r="A91" s="16"/>
      <c r="B91" s="72"/>
      <c r="C91" s="18"/>
      <c r="D91" s="97" t="s">
        <v>107</v>
      </c>
      <c r="E91" s="49"/>
      <c r="F91" s="17"/>
      <c r="G91" s="72"/>
      <c r="H91" s="17"/>
      <c r="I91" s="97"/>
    </row>
    <row r="92" spans="1:9" ht="21" x14ac:dyDescent="0.35">
      <c r="A92" s="142" t="s">
        <v>75</v>
      </c>
      <c r="B92" s="144"/>
      <c r="C92" s="144"/>
      <c r="D92" s="143"/>
      <c r="E92" s="40">
        <f>SUM(E87:E91)</f>
        <v>10000</v>
      </c>
      <c r="F92" s="98">
        <f>SUM(F87:F91)</f>
        <v>0</v>
      </c>
      <c r="G92" s="99">
        <f>SUM(G87:G91)</f>
        <v>10000</v>
      </c>
      <c r="H92" s="19"/>
      <c r="I92" s="42"/>
    </row>
    <row r="93" spans="1:9" ht="21" x14ac:dyDescent="0.35">
      <c r="A93" s="10"/>
      <c r="B93" s="100" t="s">
        <v>108</v>
      </c>
      <c r="C93" s="101"/>
      <c r="D93" s="65" t="s">
        <v>78</v>
      </c>
      <c r="E93" s="65" t="s">
        <v>78</v>
      </c>
      <c r="F93" s="65" t="s">
        <v>78</v>
      </c>
      <c r="G93" s="65" t="s">
        <v>78</v>
      </c>
      <c r="H93" s="15"/>
      <c r="I93" s="15"/>
    </row>
    <row r="94" spans="1:9" ht="21" x14ac:dyDescent="0.35">
      <c r="A94" s="26"/>
      <c r="B94" s="56" t="s">
        <v>109</v>
      </c>
      <c r="C94" s="57"/>
      <c r="D94" s="58"/>
      <c r="E94" s="58"/>
      <c r="F94" s="28"/>
      <c r="G94" s="28"/>
      <c r="H94" s="28"/>
      <c r="I94" s="28"/>
    </row>
    <row r="95" spans="1:9" ht="21" x14ac:dyDescent="0.35">
      <c r="A95" s="16"/>
      <c r="B95" s="59" t="s">
        <v>110</v>
      </c>
      <c r="C95" s="60"/>
      <c r="D95" s="62"/>
      <c r="E95" s="62"/>
      <c r="F95" s="19"/>
      <c r="G95" s="19"/>
      <c r="H95" s="19"/>
      <c r="I95" s="19"/>
    </row>
    <row r="96" spans="1:9" ht="21" x14ac:dyDescent="0.35">
      <c r="A96" s="10"/>
      <c r="B96" s="100" t="s">
        <v>111</v>
      </c>
      <c r="C96" s="101"/>
      <c r="D96" s="65"/>
      <c r="E96" s="102"/>
      <c r="F96" s="15"/>
      <c r="G96" s="15"/>
      <c r="H96" s="15"/>
      <c r="I96" s="15"/>
    </row>
    <row r="97" spans="1:9" ht="21" x14ac:dyDescent="0.35">
      <c r="A97" s="34">
        <v>26</v>
      </c>
      <c r="B97" s="27" t="s">
        <v>112</v>
      </c>
      <c r="C97" s="79" t="s">
        <v>287</v>
      </c>
      <c r="D97" s="27" t="s">
        <v>113</v>
      </c>
      <c r="E97" s="103">
        <v>30000</v>
      </c>
      <c r="F97" s="34">
        <v>0</v>
      </c>
      <c r="G97" s="70">
        <f>SUM(E97-F97)</f>
        <v>30000</v>
      </c>
      <c r="H97" s="14" t="s">
        <v>286</v>
      </c>
      <c r="I97" s="28"/>
    </row>
    <row r="98" spans="1:9" ht="21" x14ac:dyDescent="0.35">
      <c r="A98" s="52"/>
      <c r="B98" s="17"/>
      <c r="C98" s="18"/>
      <c r="D98" s="17" t="s">
        <v>114</v>
      </c>
      <c r="E98" s="22"/>
      <c r="F98" s="28"/>
      <c r="G98" s="28"/>
      <c r="H98" s="28"/>
      <c r="I98" s="28"/>
    </row>
    <row r="99" spans="1:9" ht="21" x14ac:dyDescent="0.35">
      <c r="A99" s="142" t="s">
        <v>75</v>
      </c>
      <c r="B99" s="144"/>
      <c r="C99" s="144"/>
      <c r="D99" s="143"/>
      <c r="E99" s="40">
        <f>SUM(E97:E98)</f>
        <v>30000</v>
      </c>
      <c r="F99" s="98">
        <f>SUM(F94:F98)</f>
        <v>0</v>
      </c>
      <c r="G99" s="99">
        <f>SUM(G94:G98)</f>
        <v>30000</v>
      </c>
      <c r="H99" s="42"/>
      <c r="I99" s="42"/>
    </row>
    <row r="100" spans="1:9" ht="21" x14ac:dyDescent="0.35">
      <c r="A100" s="14"/>
      <c r="B100" s="89" t="s">
        <v>115</v>
      </c>
      <c r="C100" s="87"/>
      <c r="D100" s="65"/>
      <c r="E100" s="65"/>
      <c r="F100" s="15"/>
      <c r="G100" s="15"/>
      <c r="H100" s="15"/>
      <c r="I100" s="15"/>
    </row>
    <row r="101" spans="1:9" ht="21" x14ac:dyDescent="0.35">
      <c r="A101" s="34"/>
      <c r="B101" s="46" t="s">
        <v>116</v>
      </c>
      <c r="C101" s="47"/>
      <c r="D101" s="104"/>
      <c r="E101" s="46"/>
      <c r="F101" s="28"/>
      <c r="G101" s="28"/>
      <c r="H101" s="28"/>
      <c r="I101" s="28"/>
    </row>
    <row r="102" spans="1:9" ht="21" x14ac:dyDescent="0.35">
      <c r="A102" s="34"/>
      <c r="B102" s="46" t="s">
        <v>117</v>
      </c>
      <c r="C102" s="47"/>
      <c r="D102" s="104"/>
      <c r="E102" s="46"/>
      <c r="F102" s="28"/>
      <c r="G102" s="28"/>
      <c r="H102" s="28"/>
      <c r="I102" s="28"/>
    </row>
    <row r="103" spans="1:9" ht="21" x14ac:dyDescent="0.35">
      <c r="A103" s="34">
        <v>27</v>
      </c>
      <c r="B103" s="27" t="s">
        <v>118</v>
      </c>
      <c r="C103" s="79" t="s">
        <v>287</v>
      </c>
      <c r="D103" s="27" t="s">
        <v>119</v>
      </c>
      <c r="E103" s="48">
        <v>50000</v>
      </c>
      <c r="F103" s="34">
        <v>0</v>
      </c>
      <c r="G103" s="70">
        <f>SUM(E103-F103)</f>
        <v>50000</v>
      </c>
      <c r="H103" s="14" t="s">
        <v>286</v>
      </c>
      <c r="I103" s="28"/>
    </row>
    <row r="104" spans="1:9" ht="21" x14ac:dyDescent="0.35">
      <c r="A104" s="52"/>
      <c r="B104" s="17" t="s">
        <v>120</v>
      </c>
      <c r="C104" s="18"/>
      <c r="D104" s="17"/>
      <c r="E104" s="49"/>
      <c r="F104" s="19"/>
      <c r="G104" s="19"/>
      <c r="H104" s="19"/>
      <c r="I104" s="19"/>
    </row>
    <row r="105" spans="1:9" ht="21" x14ac:dyDescent="0.35">
      <c r="A105" s="14">
        <v>28</v>
      </c>
      <c r="B105" s="11" t="s">
        <v>121</v>
      </c>
      <c r="C105" s="79" t="s">
        <v>287</v>
      </c>
      <c r="D105" s="11" t="s">
        <v>122</v>
      </c>
      <c r="E105" s="13">
        <v>25000</v>
      </c>
      <c r="F105" s="13">
        <v>25000</v>
      </c>
      <c r="G105" s="106">
        <f>SUM(E105-F105)</f>
        <v>0</v>
      </c>
      <c r="H105" s="14" t="s">
        <v>286</v>
      </c>
      <c r="I105" s="15"/>
    </row>
    <row r="106" spans="1:9" ht="21" x14ac:dyDescent="0.35">
      <c r="A106" s="52"/>
      <c r="B106" s="17" t="s">
        <v>123</v>
      </c>
      <c r="C106" s="18"/>
      <c r="D106" s="17" t="s">
        <v>124</v>
      </c>
      <c r="E106" s="49"/>
      <c r="F106" s="19"/>
      <c r="G106" s="19"/>
      <c r="H106" s="19"/>
      <c r="I106" s="19"/>
    </row>
    <row r="107" spans="1:9" ht="21" x14ac:dyDescent="0.35">
      <c r="A107" s="121">
        <v>29</v>
      </c>
      <c r="B107" s="39" t="s">
        <v>125</v>
      </c>
      <c r="C107" s="79" t="s">
        <v>287</v>
      </c>
      <c r="D107" s="39" t="s">
        <v>126</v>
      </c>
      <c r="E107" s="107">
        <v>10000</v>
      </c>
      <c r="F107" s="13">
        <v>0</v>
      </c>
      <c r="G107" s="106">
        <f>SUM(E107-F107)</f>
        <v>10000</v>
      </c>
      <c r="H107" s="14" t="s">
        <v>286</v>
      </c>
      <c r="I107" s="42"/>
    </row>
    <row r="108" spans="1:9" ht="21" x14ac:dyDescent="0.35">
      <c r="A108" s="14">
        <v>30</v>
      </c>
      <c r="B108" s="11" t="s">
        <v>127</v>
      </c>
      <c r="C108" s="79" t="s">
        <v>287</v>
      </c>
      <c r="D108" s="11" t="s">
        <v>128</v>
      </c>
      <c r="E108" s="13">
        <v>20000</v>
      </c>
      <c r="F108" s="13">
        <v>0</v>
      </c>
      <c r="G108" s="106">
        <f>SUM(E108-F108)</f>
        <v>20000</v>
      </c>
      <c r="H108" s="14" t="s">
        <v>286</v>
      </c>
      <c r="I108" s="15"/>
    </row>
    <row r="109" spans="1:9" ht="21" x14ac:dyDescent="0.35">
      <c r="A109" s="52"/>
      <c r="B109" s="17" t="s">
        <v>129</v>
      </c>
      <c r="C109" s="18"/>
      <c r="D109" s="17" t="s">
        <v>130</v>
      </c>
      <c r="E109" s="49"/>
      <c r="F109" s="19"/>
      <c r="G109" s="19"/>
      <c r="H109" s="19"/>
      <c r="I109" s="19"/>
    </row>
    <row r="110" spans="1:9" ht="21" x14ac:dyDescent="0.35">
      <c r="A110" s="14">
        <v>31</v>
      </c>
      <c r="B110" s="11" t="s">
        <v>131</v>
      </c>
      <c r="C110" s="79" t="s">
        <v>287</v>
      </c>
      <c r="D110" s="11" t="s">
        <v>128</v>
      </c>
      <c r="E110" s="13">
        <v>30000</v>
      </c>
      <c r="F110" s="13">
        <v>0</v>
      </c>
      <c r="G110" s="106">
        <f>SUM(E110-F110)</f>
        <v>30000</v>
      </c>
      <c r="H110" s="14" t="s">
        <v>286</v>
      </c>
      <c r="I110" s="15"/>
    </row>
    <row r="111" spans="1:9" ht="21" x14ac:dyDescent="0.35">
      <c r="A111" s="34"/>
      <c r="B111" s="27" t="s">
        <v>132</v>
      </c>
      <c r="C111" s="31"/>
      <c r="D111" s="27" t="s">
        <v>130</v>
      </c>
      <c r="E111" s="48"/>
      <c r="F111" s="28"/>
      <c r="G111" s="28"/>
      <c r="H111" s="28"/>
      <c r="I111" s="28"/>
    </row>
    <row r="112" spans="1:9" ht="21" x14ac:dyDescent="0.35">
      <c r="A112" s="52"/>
      <c r="B112" s="17" t="s">
        <v>133</v>
      </c>
      <c r="C112" s="18"/>
      <c r="D112" s="17"/>
      <c r="E112" s="49"/>
      <c r="F112" s="19"/>
      <c r="G112" s="19"/>
      <c r="H112" s="19"/>
      <c r="I112" s="19"/>
    </row>
    <row r="113" spans="1:9" ht="21" x14ac:dyDescent="0.35">
      <c r="A113" s="14">
        <v>32</v>
      </c>
      <c r="B113" s="11" t="s">
        <v>134</v>
      </c>
      <c r="C113" s="79" t="s">
        <v>287</v>
      </c>
      <c r="D113" s="11" t="s">
        <v>128</v>
      </c>
      <c r="E113" s="13">
        <v>18000</v>
      </c>
      <c r="F113" s="13">
        <v>0</v>
      </c>
      <c r="G113" s="106">
        <f>SUM(E113-F113)</f>
        <v>18000</v>
      </c>
      <c r="H113" s="14" t="s">
        <v>286</v>
      </c>
      <c r="I113" s="15"/>
    </row>
    <row r="114" spans="1:9" ht="21" x14ac:dyDescent="0.35">
      <c r="A114" s="52"/>
      <c r="B114" s="17" t="s">
        <v>129</v>
      </c>
      <c r="C114" s="18"/>
      <c r="D114" s="17" t="s">
        <v>130</v>
      </c>
      <c r="E114" s="49"/>
      <c r="F114" s="19"/>
      <c r="G114" s="19"/>
      <c r="H114" s="19"/>
      <c r="I114" s="19"/>
    </row>
    <row r="115" spans="1:9" ht="21" x14ac:dyDescent="0.35">
      <c r="A115" s="121">
        <v>33</v>
      </c>
      <c r="B115" s="39" t="s">
        <v>135</v>
      </c>
      <c r="C115" s="120" t="s">
        <v>287</v>
      </c>
      <c r="D115" s="39" t="s">
        <v>136</v>
      </c>
      <c r="E115" s="107">
        <v>10000</v>
      </c>
      <c r="F115" s="13">
        <v>0</v>
      </c>
      <c r="G115" s="108">
        <f>SUM(E115-F115)</f>
        <v>10000</v>
      </c>
      <c r="H115" s="14" t="s">
        <v>286</v>
      </c>
      <c r="I115" s="42"/>
    </row>
    <row r="116" spans="1:9" ht="21" x14ac:dyDescent="0.35">
      <c r="A116" s="121">
        <v>34</v>
      </c>
      <c r="B116" s="39" t="s">
        <v>137</v>
      </c>
      <c r="C116" s="79" t="s">
        <v>287</v>
      </c>
      <c r="D116" s="39" t="s">
        <v>136</v>
      </c>
      <c r="E116" s="107">
        <v>20000</v>
      </c>
      <c r="F116" s="13">
        <v>0</v>
      </c>
      <c r="G116" s="106">
        <f>SUM(E116-F116)</f>
        <v>20000</v>
      </c>
      <c r="H116" s="14" t="s">
        <v>286</v>
      </c>
      <c r="I116" s="42"/>
    </row>
    <row r="117" spans="1:9" ht="21" x14ac:dyDescent="0.35">
      <c r="A117" s="142" t="s">
        <v>138</v>
      </c>
      <c r="B117" s="144"/>
      <c r="C117" s="144"/>
      <c r="D117" s="143"/>
      <c r="E117" s="40">
        <f>SUM(E100:E116)</f>
        <v>183000</v>
      </c>
      <c r="F117" s="109">
        <f>SUM(F103:F116)</f>
        <v>25000</v>
      </c>
      <c r="G117" s="110">
        <f>SUM(G103:G116)</f>
        <v>158000</v>
      </c>
      <c r="H117" s="42"/>
      <c r="I117" s="42"/>
    </row>
    <row r="118" spans="1:9" ht="21" x14ac:dyDescent="0.35">
      <c r="A118" s="34">
        <v>35</v>
      </c>
      <c r="B118" s="27" t="s">
        <v>139</v>
      </c>
      <c r="C118" s="79" t="s">
        <v>287</v>
      </c>
      <c r="D118" s="27" t="s">
        <v>140</v>
      </c>
      <c r="E118" s="48">
        <v>10000</v>
      </c>
      <c r="F118" s="111">
        <v>0</v>
      </c>
      <c r="G118" s="112">
        <f>SUM(E118-F118)</f>
        <v>10000</v>
      </c>
      <c r="H118" s="113" t="s">
        <v>286</v>
      </c>
      <c r="I118" s="28"/>
    </row>
    <row r="119" spans="1:9" ht="21" x14ac:dyDescent="0.35">
      <c r="A119" s="52"/>
      <c r="B119" s="17" t="s">
        <v>141</v>
      </c>
      <c r="C119" s="18"/>
      <c r="D119" s="17"/>
      <c r="E119" s="49"/>
      <c r="F119" s="36"/>
      <c r="G119" s="19"/>
      <c r="H119" s="30"/>
      <c r="I119" s="19"/>
    </row>
    <row r="120" spans="1:9" ht="21" x14ac:dyDescent="0.35">
      <c r="A120" s="14">
        <v>36</v>
      </c>
      <c r="B120" s="11" t="s">
        <v>142</v>
      </c>
      <c r="C120" s="79" t="s">
        <v>287</v>
      </c>
      <c r="D120" s="11" t="s">
        <v>140</v>
      </c>
      <c r="E120" s="13">
        <v>20000</v>
      </c>
      <c r="F120" s="111">
        <v>0</v>
      </c>
      <c r="G120" s="112">
        <f>SUM(E120-F120)</f>
        <v>20000</v>
      </c>
      <c r="H120" s="113" t="s">
        <v>286</v>
      </c>
      <c r="I120" s="15"/>
    </row>
    <row r="121" spans="1:9" ht="21" x14ac:dyDescent="0.35">
      <c r="A121" s="26"/>
      <c r="B121" s="27" t="s">
        <v>143</v>
      </c>
      <c r="C121" s="31"/>
      <c r="D121" s="27"/>
      <c r="E121" s="48"/>
      <c r="F121" s="33"/>
      <c r="G121" s="28"/>
      <c r="H121" s="35"/>
      <c r="I121" s="28"/>
    </row>
    <row r="122" spans="1:9" ht="21" x14ac:dyDescent="0.35">
      <c r="A122" s="16"/>
      <c r="B122" s="17" t="s">
        <v>144</v>
      </c>
      <c r="C122" s="18"/>
      <c r="D122" s="17"/>
      <c r="E122" s="49"/>
      <c r="F122" s="36"/>
      <c r="G122" s="19"/>
      <c r="H122" s="30"/>
      <c r="I122" s="19"/>
    </row>
    <row r="123" spans="1:9" ht="21" x14ac:dyDescent="0.35">
      <c r="A123" s="14">
        <v>37</v>
      </c>
      <c r="B123" s="11" t="s">
        <v>145</v>
      </c>
      <c r="C123" s="79" t="s">
        <v>288</v>
      </c>
      <c r="D123" s="11" t="s">
        <v>140</v>
      </c>
      <c r="E123" s="13">
        <v>30000</v>
      </c>
      <c r="F123" s="111">
        <v>0</v>
      </c>
      <c r="G123" s="112">
        <f>SUM(E123-F123)</f>
        <v>30000</v>
      </c>
      <c r="H123" s="113" t="s">
        <v>286</v>
      </c>
      <c r="I123" s="15"/>
    </row>
    <row r="124" spans="1:9" ht="21" x14ac:dyDescent="0.35">
      <c r="A124" s="34"/>
      <c r="B124" s="27" t="s">
        <v>146</v>
      </c>
      <c r="C124" s="31"/>
      <c r="D124" s="27"/>
      <c r="E124" s="48"/>
      <c r="F124" s="33"/>
      <c r="G124" s="28"/>
      <c r="H124" s="35"/>
      <c r="I124" s="28"/>
    </row>
    <row r="125" spans="1:9" ht="21" x14ac:dyDescent="0.35">
      <c r="A125" s="52"/>
      <c r="B125" s="17" t="s">
        <v>147</v>
      </c>
      <c r="C125" s="18"/>
      <c r="D125" s="17"/>
      <c r="E125" s="49"/>
      <c r="F125" s="36"/>
      <c r="G125" s="19"/>
      <c r="H125" s="30"/>
      <c r="I125" s="19"/>
    </row>
    <row r="126" spans="1:9" ht="21" x14ac:dyDescent="0.35">
      <c r="A126" s="14">
        <v>38</v>
      </c>
      <c r="B126" s="11" t="s">
        <v>148</v>
      </c>
      <c r="C126" s="79" t="s">
        <v>288</v>
      </c>
      <c r="D126" s="11" t="s">
        <v>140</v>
      </c>
      <c r="E126" s="13">
        <v>20000</v>
      </c>
      <c r="F126" s="111">
        <v>0</v>
      </c>
      <c r="G126" s="112">
        <f>SUM(E126-F126)</f>
        <v>20000</v>
      </c>
      <c r="H126" s="113" t="s">
        <v>286</v>
      </c>
      <c r="I126" s="15"/>
    </row>
    <row r="127" spans="1:9" ht="21" x14ac:dyDescent="0.35">
      <c r="A127" s="52"/>
      <c r="B127" s="17" t="s">
        <v>149</v>
      </c>
      <c r="C127" s="18"/>
      <c r="D127" s="17"/>
      <c r="E127" s="49"/>
      <c r="F127" s="36"/>
      <c r="G127" s="19"/>
      <c r="H127" s="30"/>
      <c r="I127" s="19"/>
    </row>
    <row r="128" spans="1:9" ht="21" x14ac:dyDescent="0.35">
      <c r="A128" s="142" t="s">
        <v>150</v>
      </c>
      <c r="B128" s="144"/>
      <c r="C128" s="144"/>
      <c r="D128" s="143"/>
      <c r="E128" s="40">
        <f>SUM(E118:E127)</f>
        <v>80000</v>
      </c>
      <c r="F128" s="114">
        <f>SUM(F118:F126)</f>
        <v>0</v>
      </c>
      <c r="G128" s="115">
        <f>SUM(G118:G126)</f>
        <v>80000</v>
      </c>
      <c r="H128" s="15"/>
      <c r="I128" s="42"/>
    </row>
    <row r="129" spans="1:9" ht="21" x14ac:dyDescent="0.35">
      <c r="A129" s="14"/>
      <c r="B129" s="100" t="s">
        <v>151</v>
      </c>
      <c r="C129" s="101"/>
      <c r="D129" s="116"/>
      <c r="E129" s="89"/>
      <c r="F129" s="15"/>
      <c r="G129" s="45"/>
      <c r="H129" s="15"/>
      <c r="I129" s="29"/>
    </row>
    <row r="130" spans="1:9" ht="21" x14ac:dyDescent="0.35">
      <c r="A130" s="34">
        <v>39</v>
      </c>
      <c r="B130" s="27" t="s">
        <v>152</v>
      </c>
      <c r="C130" s="79" t="s">
        <v>288</v>
      </c>
      <c r="D130" s="27" t="s">
        <v>140</v>
      </c>
      <c r="E130" s="48">
        <v>10000</v>
      </c>
      <c r="F130" s="34">
        <v>0</v>
      </c>
      <c r="G130" s="117">
        <f>SUM(E130-F130)</f>
        <v>10000</v>
      </c>
      <c r="H130" s="34" t="s">
        <v>286</v>
      </c>
      <c r="I130" s="35"/>
    </row>
    <row r="131" spans="1:9" ht="21" x14ac:dyDescent="0.35">
      <c r="A131" s="52"/>
      <c r="B131" s="17" t="s">
        <v>153</v>
      </c>
      <c r="C131" s="18"/>
      <c r="D131" s="17"/>
      <c r="E131" s="49"/>
      <c r="F131" s="19"/>
      <c r="G131" s="36"/>
      <c r="H131" s="19"/>
      <c r="I131" s="30"/>
    </row>
    <row r="132" spans="1:9" ht="21" x14ac:dyDescent="0.35">
      <c r="A132" s="34">
        <v>40</v>
      </c>
      <c r="B132" s="27" t="s">
        <v>154</v>
      </c>
      <c r="C132" s="79" t="s">
        <v>288</v>
      </c>
      <c r="D132" s="27" t="s">
        <v>140</v>
      </c>
      <c r="E132" s="48">
        <v>22000</v>
      </c>
      <c r="F132" s="34">
        <v>0</v>
      </c>
      <c r="G132" s="112">
        <f>SUM(E132-F132)</f>
        <v>22000</v>
      </c>
      <c r="H132" s="34" t="s">
        <v>286</v>
      </c>
      <c r="I132" s="15"/>
    </row>
    <row r="133" spans="1:9" ht="21" x14ac:dyDescent="0.35">
      <c r="A133" s="52"/>
      <c r="B133" s="17" t="s">
        <v>155</v>
      </c>
      <c r="C133" s="18"/>
      <c r="D133" s="17"/>
      <c r="E133" s="49"/>
      <c r="F133" s="19"/>
      <c r="G133" s="19"/>
      <c r="H133" s="19"/>
      <c r="I133" s="19"/>
    </row>
    <row r="134" spans="1:9" ht="21" x14ac:dyDescent="0.35">
      <c r="A134" s="142" t="s">
        <v>156</v>
      </c>
      <c r="B134" s="144"/>
      <c r="C134" s="144"/>
      <c r="D134" s="143"/>
      <c r="E134" s="40">
        <f>SUM(E130:E132)</f>
        <v>32000</v>
      </c>
      <c r="F134" s="118">
        <f>SUM(F130:F133)</f>
        <v>0</v>
      </c>
      <c r="G134" s="114">
        <f>SUM(G130:G132)</f>
        <v>32000</v>
      </c>
      <c r="H134" s="15"/>
      <c r="I134" s="42"/>
    </row>
    <row r="135" spans="1:9" ht="21" x14ac:dyDescent="0.35">
      <c r="A135" s="14"/>
      <c r="B135" s="11" t="s">
        <v>157</v>
      </c>
      <c r="C135" s="87"/>
      <c r="D135" s="116"/>
      <c r="E135" s="13"/>
      <c r="F135" s="15"/>
      <c r="G135" s="45"/>
      <c r="H135" s="15"/>
      <c r="I135" s="29"/>
    </row>
    <row r="136" spans="1:9" ht="21" x14ac:dyDescent="0.35">
      <c r="A136" s="34"/>
      <c r="B136" s="27" t="s">
        <v>158</v>
      </c>
      <c r="C136" s="47"/>
      <c r="D136" s="104"/>
      <c r="E136" s="76"/>
      <c r="F136" s="28"/>
      <c r="G136" s="33"/>
      <c r="H136" s="28"/>
      <c r="I136" s="35"/>
    </row>
    <row r="137" spans="1:9" ht="21" x14ac:dyDescent="0.35">
      <c r="A137" s="34">
        <v>41</v>
      </c>
      <c r="B137" s="27" t="s">
        <v>159</v>
      </c>
      <c r="C137" s="79" t="s">
        <v>287</v>
      </c>
      <c r="D137" s="27" t="s">
        <v>160</v>
      </c>
      <c r="E137" s="48">
        <v>79100</v>
      </c>
      <c r="F137" s="34">
        <v>0</v>
      </c>
      <c r="G137" s="51">
        <f>SUM(E137-F137)</f>
        <v>79100</v>
      </c>
      <c r="H137" s="34" t="s">
        <v>286</v>
      </c>
      <c r="I137" s="35"/>
    </row>
    <row r="138" spans="1:9" ht="21" x14ac:dyDescent="0.35">
      <c r="A138" s="34"/>
      <c r="B138" s="27" t="s">
        <v>161</v>
      </c>
      <c r="C138" s="31"/>
      <c r="D138" s="27" t="s">
        <v>162</v>
      </c>
      <c r="E138" s="76"/>
      <c r="F138" s="28"/>
      <c r="G138" s="33"/>
      <c r="H138" s="28"/>
      <c r="I138" s="35"/>
    </row>
    <row r="139" spans="1:9" ht="21" x14ac:dyDescent="0.35">
      <c r="A139" s="52"/>
      <c r="B139" s="17"/>
      <c r="C139" s="18"/>
      <c r="D139" s="17" t="s">
        <v>163</v>
      </c>
      <c r="E139" s="119"/>
      <c r="F139" s="19"/>
      <c r="G139" s="36"/>
      <c r="H139" s="19"/>
      <c r="I139" s="30"/>
    </row>
    <row r="140" spans="1:9" ht="21" x14ac:dyDescent="0.35">
      <c r="A140" s="121">
        <v>42</v>
      </c>
      <c r="B140" s="39" t="s">
        <v>164</v>
      </c>
      <c r="C140" s="120" t="s">
        <v>287</v>
      </c>
      <c r="D140" s="39" t="s">
        <v>140</v>
      </c>
      <c r="E140" s="107">
        <v>15000</v>
      </c>
      <c r="F140" s="121">
        <v>0</v>
      </c>
      <c r="G140" s="108">
        <f>SUM(E140-F140)</f>
        <v>15000</v>
      </c>
      <c r="H140" s="34" t="s">
        <v>286</v>
      </c>
      <c r="I140" s="42"/>
    </row>
    <row r="141" spans="1:9" ht="21" x14ac:dyDescent="0.35">
      <c r="A141" s="121">
        <v>43</v>
      </c>
      <c r="B141" s="39" t="s">
        <v>165</v>
      </c>
      <c r="C141" s="120" t="s">
        <v>287</v>
      </c>
      <c r="D141" s="39" t="s">
        <v>140</v>
      </c>
      <c r="E141" s="107">
        <v>63360</v>
      </c>
      <c r="F141" s="121">
        <v>0</v>
      </c>
      <c r="G141" s="108">
        <f>SUM(E141-F141)</f>
        <v>63360</v>
      </c>
      <c r="H141" s="14" t="s">
        <v>286</v>
      </c>
      <c r="I141" s="42"/>
    </row>
    <row r="142" spans="1:9" ht="21" x14ac:dyDescent="0.35">
      <c r="A142" s="121">
        <v>44</v>
      </c>
      <c r="B142" s="39" t="s">
        <v>166</v>
      </c>
      <c r="C142" s="120" t="s">
        <v>287</v>
      </c>
      <c r="D142" s="39" t="s">
        <v>140</v>
      </c>
      <c r="E142" s="107">
        <v>15000</v>
      </c>
      <c r="F142" s="121">
        <v>0</v>
      </c>
      <c r="G142" s="108">
        <f>SUM(E142-F142)</f>
        <v>15000</v>
      </c>
      <c r="H142" s="14" t="s">
        <v>286</v>
      </c>
      <c r="I142" s="42"/>
    </row>
    <row r="143" spans="1:9" ht="21" x14ac:dyDescent="0.35">
      <c r="A143" s="14">
        <v>45</v>
      </c>
      <c r="B143" s="11" t="s">
        <v>167</v>
      </c>
      <c r="C143" s="79" t="s">
        <v>287</v>
      </c>
      <c r="D143" s="11" t="s">
        <v>168</v>
      </c>
      <c r="E143" s="13">
        <v>392000</v>
      </c>
      <c r="F143" s="34">
        <v>0</v>
      </c>
      <c r="G143" s="51">
        <f>SUM(E143-F143)</f>
        <v>392000</v>
      </c>
      <c r="H143" s="14" t="s">
        <v>286</v>
      </c>
      <c r="I143" s="15"/>
    </row>
    <row r="144" spans="1:9" ht="21" x14ac:dyDescent="0.35">
      <c r="A144" s="34"/>
      <c r="B144" s="27"/>
      <c r="C144" s="31"/>
      <c r="D144" s="27" t="s">
        <v>169</v>
      </c>
      <c r="E144" s="48"/>
      <c r="F144" s="28"/>
      <c r="G144" s="28"/>
      <c r="H144" s="28"/>
      <c r="I144" s="28"/>
    </row>
    <row r="145" spans="1:9" ht="21" x14ac:dyDescent="0.35">
      <c r="A145" s="34"/>
      <c r="B145" s="27"/>
      <c r="C145" s="31"/>
      <c r="D145" s="27" t="s">
        <v>170</v>
      </c>
      <c r="E145" s="48"/>
      <c r="F145" s="28"/>
      <c r="G145" s="28"/>
      <c r="H145" s="28"/>
      <c r="I145" s="28"/>
    </row>
    <row r="146" spans="1:9" ht="21" x14ac:dyDescent="0.35">
      <c r="A146" s="34"/>
      <c r="B146" s="27"/>
      <c r="C146" s="31"/>
      <c r="D146" s="27" t="s">
        <v>171</v>
      </c>
      <c r="E146" s="48"/>
      <c r="F146" s="28"/>
      <c r="G146" s="28"/>
      <c r="H146" s="28"/>
      <c r="I146" s="28"/>
    </row>
    <row r="147" spans="1:9" ht="21" x14ac:dyDescent="0.35">
      <c r="A147" s="34"/>
      <c r="B147" s="27"/>
      <c r="C147" s="31"/>
      <c r="D147" s="27" t="s">
        <v>172</v>
      </c>
      <c r="E147" s="48"/>
      <c r="F147" s="28"/>
      <c r="G147" s="28"/>
      <c r="H147" s="28"/>
      <c r="I147" s="28"/>
    </row>
    <row r="148" spans="1:9" ht="21" x14ac:dyDescent="0.35">
      <c r="A148" s="52"/>
      <c r="B148" s="17"/>
      <c r="C148" s="18"/>
      <c r="D148" s="17" t="s">
        <v>173</v>
      </c>
      <c r="E148" s="49"/>
      <c r="F148" s="19"/>
      <c r="G148" s="19"/>
      <c r="H148" s="19"/>
      <c r="I148" s="19"/>
    </row>
    <row r="149" spans="1:9" ht="21" x14ac:dyDescent="0.35">
      <c r="A149" s="14">
        <v>46</v>
      </c>
      <c r="B149" s="122" t="s">
        <v>293</v>
      </c>
      <c r="C149" s="79" t="s">
        <v>287</v>
      </c>
      <c r="D149" s="11" t="s">
        <v>140</v>
      </c>
      <c r="E149" s="13">
        <v>752266</v>
      </c>
      <c r="F149" s="34">
        <v>0</v>
      </c>
      <c r="G149" s="51">
        <f>SUM(E149-F149)</f>
        <v>752266</v>
      </c>
      <c r="H149" s="14" t="s">
        <v>286</v>
      </c>
      <c r="I149" s="15"/>
    </row>
    <row r="150" spans="1:9" ht="21" x14ac:dyDescent="0.35">
      <c r="A150" s="34"/>
      <c r="B150" s="123" t="s">
        <v>174</v>
      </c>
      <c r="C150" s="124"/>
      <c r="D150" s="27" t="s">
        <v>175</v>
      </c>
      <c r="E150" s="48"/>
      <c r="F150" s="28"/>
      <c r="G150" s="28"/>
      <c r="H150" s="28"/>
      <c r="I150" s="28"/>
    </row>
    <row r="151" spans="1:9" ht="21" x14ac:dyDescent="0.35">
      <c r="A151" s="52"/>
      <c r="B151" s="125" t="s">
        <v>176</v>
      </c>
      <c r="C151" s="126"/>
      <c r="D151" s="17" t="s">
        <v>177</v>
      </c>
      <c r="E151" s="49"/>
      <c r="F151" s="19"/>
      <c r="G151" s="19"/>
      <c r="H151" s="19"/>
      <c r="I151" s="19"/>
    </row>
    <row r="152" spans="1:9" ht="21" x14ac:dyDescent="0.35">
      <c r="A152" s="14">
        <v>47</v>
      </c>
      <c r="B152" s="122" t="s">
        <v>178</v>
      </c>
      <c r="C152" s="79" t="s">
        <v>287</v>
      </c>
      <c r="D152" s="11" t="s">
        <v>179</v>
      </c>
      <c r="E152" s="13">
        <v>136000</v>
      </c>
      <c r="F152" s="34">
        <v>0</v>
      </c>
      <c r="G152" s="51">
        <f>SUM(E152-F152)</f>
        <v>136000</v>
      </c>
      <c r="H152" s="14" t="s">
        <v>286</v>
      </c>
      <c r="I152" s="15"/>
    </row>
    <row r="153" spans="1:9" ht="21" x14ac:dyDescent="0.35">
      <c r="A153" s="34"/>
      <c r="B153" s="27" t="s">
        <v>180</v>
      </c>
      <c r="C153" s="31"/>
      <c r="D153" s="27" t="s">
        <v>181</v>
      </c>
      <c r="E153" s="48"/>
      <c r="F153" s="28"/>
      <c r="G153" s="28"/>
      <c r="H153" s="28"/>
      <c r="I153" s="28"/>
    </row>
    <row r="154" spans="1:9" ht="21" x14ac:dyDescent="0.35">
      <c r="A154" s="52"/>
      <c r="B154" s="17" t="s">
        <v>182</v>
      </c>
      <c r="C154" s="18"/>
      <c r="D154" s="17" t="s">
        <v>183</v>
      </c>
      <c r="E154" s="49"/>
      <c r="F154" s="19"/>
      <c r="G154" s="19"/>
      <c r="H154" s="19"/>
      <c r="I154" s="19"/>
    </row>
    <row r="155" spans="1:9" ht="21" x14ac:dyDescent="0.35">
      <c r="A155" s="14">
        <v>48</v>
      </c>
      <c r="B155" s="11" t="s">
        <v>184</v>
      </c>
      <c r="C155" s="79" t="s">
        <v>287</v>
      </c>
      <c r="D155" s="11" t="s">
        <v>185</v>
      </c>
      <c r="E155" s="13">
        <v>82000</v>
      </c>
      <c r="F155" s="34">
        <v>0</v>
      </c>
      <c r="G155" s="51">
        <f>SUM(E155-F155)</f>
        <v>82000</v>
      </c>
      <c r="H155" s="14" t="s">
        <v>286</v>
      </c>
      <c r="I155" s="15"/>
    </row>
    <row r="156" spans="1:9" ht="21" x14ac:dyDescent="0.35">
      <c r="A156" s="52"/>
      <c r="B156" s="17" t="s">
        <v>186</v>
      </c>
      <c r="C156" s="18"/>
      <c r="D156" s="17" t="s">
        <v>187</v>
      </c>
      <c r="E156" s="49"/>
      <c r="F156" s="19"/>
      <c r="G156" s="19"/>
      <c r="H156" s="19"/>
      <c r="I156" s="19"/>
    </row>
    <row r="157" spans="1:9" ht="21" x14ac:dyDescent="0.35">
      <c r="A157" s="14">
        <v>49</v>
      </c>
      <c r="B157" s="105" t="s">
        <v>188</v>
      </c>
      <c r="C157" s="79" t="s">
        <v>287</v>
      </c>
      <c r="D157" s="11" t="s">
        <v>189</v>
      </c>
      <c r="E157" s="13">
        <v>1480000</v>
      </c>
      <c r="F157" s="20">
        <v>701000</v>
      </c>
      <c r="G157" s="20">
        <f>SUM(E157-F157)</f>
        <v>779000</v>
      </c>
      <c r="H157" s="14" t="s">
        <v>286</v>
      </c>
      <c r="I157" s="15"/>
    </row>
    <row r="158" spans="1:9" ht="21" x14ac:dyDescent="0.35">
      <c r="A158" s="34"/>
      <c r="B158" s="105" t="s">
        <v>190</v>
      </c>
      <c r="C158" s="31"/>
      <c r="D158" s="27"/>
      <c r="E158" s="48"/>
      <c r="F158" s="19"/>
      <c r="G158" s="19"/>
      <c r="H158" s="28"/>
      <c r="I158" s="28"/>
    </row>
    <row r="159" spans="1:9" ht="21" x14ac:dyDescent="0.35">
      <c r="A159" s="121">
        <v>50</v>
      </c>
      <c r="B159" s="39" t="s">
        <v>191</v>
      </c>
      <c r="C159" s="120" t="s">
        <v>289</v>
      </c>
      <c r="D159" s="39" t="s">
        <v>192</v>
      </c>
      <c r="E159" s="107">
        <v>42000</v>
      </c>
      <c r="F159" s="34">
        <v>0</v>
      </c>
      <c r="G159" s="51">
        <f>SUM(E159-F159)</f>
        <v>42000</v>
      </c>
      <c r="H159" s="14" t="s">
        <v>286</v>
      </c>
      <c r="I159" s="42"/>
    </row>
    <row r="160" spans="1:9" ht="21" x14ac:dyDescent="0.35">
      <c r="A160" s="142" t="s">
        <v>193</v>
      </c>
      <c r="B160" s="144"/>
      <c r="C160" s="144"/>
      <c r="D160" s="143"/>
      <c r="E160" s="40">
        <f>SUM(E135:E157)</f>
        <v>3014726</v>
      </c>
      <c r="F160" s="109">
        <f>SUM(F136:F159)</f>
        <v>701000</v>
      </c>
      <c r="G160" s="147">
        <f>SUM(G136:G159)</f>
        <v>2355726</v>
      </c>
      <c r="H160" s="15"/>
      <c r="I160" s="42"/>
    </row>
    <row r="161" spans="1:9" ht="21" x14ac:dyDescent="0.35">
      <c r="A161" s="14"/>
      <c r="B161" s="89" t="s">
        <v>194</v>
      </c>
      <c r="C161" s="87"/>
      <c r="D161" s="116"/>
      <c r="E161" s="65"/>
      <c r="F161" s="15"/>
      <c r="G161" s="45"/>
      <c r="H161" s="15"/>
      <c r="I161" s="29"/>
    </row>
    <row r="162" spans="1:9" ht="21" x14ac:dyDescent="0.35">
      <c r="A162" s="34">
        <v>51</v>
      </c>
      <c r="B162" s="27" t="s">
        <v>195</v>
      </c>
      <c r="C162" s="79" t="s">
        <v>287</v>
      </c>
      <c r="D162" s="75" t="s">
        <v>196</v>
      </c>
      <c r="E162" s="48">
        <v>7609200</v>
      </c>
      <c r="F162" s="70">
        <v>3320600</v>
      </c>
      <c r="G162" s="117">
        <f>SUM(E162-F162)</f>
        <v>4288600</v>
      </c>
      <c r="H162" s="34" t="s">
        <v>286</v>
      </c>
      <c r="I162" s="35"/>
    </row>
    <row r="163" spans="1:9" ht="21" x14ac:dyDescent="0.35">
      <c r="A163" s="34"/>
      <c r="B163" s="27"/>
      <c r="C163" s="31"/>
      <c r="D163" s="75" t="s">
        <v>197</v>
      </c>
      <c r="E163" s="48"/>
      <c r="F163" s="71"/>
      <c r="G163" s="33"/>
      <c r="H163" s="28"/>
      <c r="I163" s="35"/>
    </row>
    <row r="164" spans="1:9" ht="21" x14ac:dyDescent="0.35">
      <c r="A164" s="52"/>
      <c r="B164" s="17"/>
      <c r="C164" s="18"/>
      <c r="D164" s="127" t="s">
        <v>198</v>
      </c>
      <c r="E164" s="49"/>
      <c r="F164" s="74"/>
      <c r="G164" s="36"/>
      <c r="H164" s="19"/>
      <c r="I164" s="30"/>
    </row>
    <row r="165" spans="1:9" ht="21" x14ac:dyDescent="0.35">
      <c r="A165" s="14">
        <v>52</v>
      </c>
      <c r="B165" s="11" t="s">
        <v>199</v>
      </c>
      <c r="C165" s="79" t="s">
        <v>287</v>
      </c>
      <c r="D165" s="11" t="s">
        <v>200</v>
      </c>
      <c r="E165" s="13">
        <v>4368000</v>
      </c>
      <c r="F165" s="20">
        <v>2476800</v>
      </c>
      <c r="G165" s="117">
        <f>SUM(E165-F165)</f>
        <v>1891200</v>
      </c>
      <c r="H165" s="34" t="s">
        <v>286</v>
      </c>
      <c r="I165" s="15"/>
    </row>
    <row r="166" spans="1:9" ht="21" x14ac:dyDescent="0.35">
      <c r="A166" s="34"/>
      <c r="B166" s="27"/>
      <c r="C166" s="31"/>
      <c r="D166" s="27" t="s">
        <v>201</v>
      </c>
      <c r="E166" s="48"/>
      <c r="F166" s="71"/>
      <c r="G166" s="28"/>
      <c r="H166" s="28"/>
      <c r="I166" s="28"/>
    </row>
    <row r="167" spans="1:9" ht="21" x14ac:dyDescent="0.35">
      <c r="A167" s="34"/>
      <c r="B167" s="27"/>
      <c r="C167" s="31"/>
      <c r="D167" s="27" t="s">
        <v>202</v>
      </c>
      <c r="E167" s="48"/>
      <c r="F167" s="71"/>
      <c r="G167" s="28"/>
      <c r="H167" s="28"/>
      <c r="I167" s="28"/>
    </row>
    <row r="168" spans="1:9" ht="21" x14ac:dyDescent="0.35">
      <c r="A168" s="34"/>
      <c r="B168" s="27"/>
      <c r="C168" s="31"/>
      <c r="D168" s="27" t="s">
        <v>203</v>
      </c>
      <c r="E168" s="48"/>
      <c r="F168" s="71"/>
      <c r="G168" s="28"/>
      <c r="H168" s="28"/>
      <c r="I168" s="28"/>
    </row>
    <row r="169" spans="1:9" ht="21" x14ac:dyDescent="0.35">
      <c r="A169" s="52"/>
      <c r="B169" s="17"/>
      <c r="C169" s="18"/>
      <c r="D169" s="17" t="s">
        <v>204</v>
      </c>
      <c r="E169" s="49"/>
      <c r="F169" s="74"/>
      <c r="G169" s="19"/>
      <c r="H169" s="19"/>
      <c r="I169" s="19"/>
    </row>
    <row r="170" spans="1:9" ht="21" x14ac:dyDescent="0.35">
      <c r="A170" s="14">
        <v>53</v>
      </c>
      <c r="B170" s="11" t="s">
        <v>205</v>
      </c>
      <c r="C170" s="79" t="s">
        <v>287</v>
      </c>
      <c r="D170" s="11" t="s">
        <v>206</v>
      </c>
      <c r="E170" s="13">
        <v>72000</v>
      </c>
      <c r="F170" s="20">
        <v>24000</v>
      </c>
      <c r="G170" s="117">
        <f>SUM(E170-F170)</f>
        <v>48000</v>
      </c>
      <c r="H170" s="14" t="s">
        <v>286</v>
      </c>
      <c r="I170" s="15"/>
    </row>
    <row r="171" spans="1:9" ht="21" x14ac:dyDescent="0.35">
      <c r="A171" s="34"/>
      <c r="B171" s="27"/>
      <c r="C171" s="31"/>
      <c r="D171" s="27" t="s">
        <v>207</v>
      </c>
      <c r="E171" s="48"/>
      <c r="F171" s="28"/>
      <c r="G171" s="28"/>
      <c r="H171" s="28"/>
      <c r="I171" s="28"/>
    </row>
    <row r="172" spans="1:9" ht="21" x14ac:dyDescent="0.35">
      <c r="A172" s="52"/>
      <c r="B172" s="17"/>
      <c r="C172" s="18"/>
      <c r="D172" s="17" t="s">
        <v>208</v>
      </c>
      <c r="E172" s="49"/>
      <c r="F172" s="19"/>
      <c r="G172" s="19"/>
      <c r="H172" s="19"/>
      <c r="I172" s="19"/>
    </row>
    <row r="173" spans="1:9" ht="21" x14ac:dyDescent="0.35">
      <c r="A173" s="142" t="s">
        <v>209</v>
      </c>
      <c r="B173" s="144"/>
      <c r="C173" s="144"/>
      <c r="D173" s="143"/>
      <c r="E173" s="40">
        <f>SUM(E162:E170)</f>
        <v>12049200</v>
      </c>
      <c r="F173" s="99">
        <f>SUM(F162:F170)</f>
        <v>5821400</v>
      </c>
      <c r="G173" s="99">
        <f>SUM(G162:G170)</f>
        <v>6227800</v>
      </c>
      <c r="H173" s="42"/>
      <c r="I173" s="42"/>
    </row>
    <row r="174" spans="1:9" ht="21" x14ac:dyDescent="0.35">
      <c r="A174" s="14"/>
      <c r="B174" s="89" t="s">
        <v>210</v>
      </c>
      <c r="C174" s="87"/>
      <c r="D174" s="11"/>
      <c r="E174" s="129"/>
      <c r="F174" s="15"/>
      <c r="G174" s="45"/>
      <c r="H174" s="15"/>
      <c r="I174" s="29"/>
    </row>
    <row r="175" spans="1:9" ht="21" x14ac:dyDescent="0.35">
      <c r="A175" s="34"/>
      <c r="B175" s="46" t="s">
        <v>211</v>
      </c>
      <c r="C175" s="47"/>
      <c r="D175" s="27"/>
      <c r="E175" s="76"/>
      <c r="F175" s="28"/>
      <c r="G175" s="33"/>
      <c r="H175" s="28"/>
      <c r="I175" s="35"/>
    </row>
    <row r="176" spans="1:9" ht="21" x14ac:dyDescent="0.35">
      <c r="A176" s="52">
        <v>54</v>
      </c>
      <c r="B176" s="17" t="s">
        <v>212</v>
      </c>
      <c r="C176" s="18"/>
      <c r="D176" s="17" t="s">
        <v>213</v>
      </c>
      <c r="E176" s="49">
        <v>100000</v>
      </c>
      <c r="F176" s="52">
        <v>0</v>
      </c>
      <c r="G176" s="130">
        <f>SUM(E176-F176)</f>
        <v>100000</v>
      </c>
      <c r="H176" s="52" t="s">
        <v>286</v>
      </c>
      <c r="I176" s="30"/>
    </row>
    <row r="177" spans="1:9" ht="21" x14ac:dyDescent="0.35">
      <c r="A177" s="34">
        <v>55</v>
      </c>
      <c r="B177" s="27" t="s">
        <v>214</v>
      </c>
      <c r="C177" s="79" t="s">
        <v>287</v>
      </c>
      <c r="D177" s="27" t="s">
        <v>213</v>
      </c>
      <c r="E177" s="48">
        <v>50000</v>
      </c>
      <c r="F177" s="34">
        <v>0</v>
      </c>
      <c r="G177" s="106">
        <f>SUM(E177-F177)</f>
        <v>50000</v>
      </c>
      <c r="H177" s="34" t="s">
        <v>286</v>
      </c>
      <c r="I177" s="28"/>
    </row>
    <row r="178" spans="1:9" ht="21" x14ac:dyDescent="0.35">
      <c r="A178" s="52"/>
      <c r="B178" s="17" t="s">
        <v>215</v>
      </c>
      <c r="C178" s="18"/>
      <c r="D178" s="17" t="s">
        <v>216</v>
      </c>
      <c r="E178" s="119"/>
      <c r="F178" s="19"/>
      <c r="G178" s="19"/>
      <c r="H178" s="19"/>
      <c r="I178" s="19"/>
    </row>
    <row r="179" spans="1:9" ht="21" x14ac:dyDescent="0.35">
      <c r="A179" s="142" t="s">
        <v>156</v>
      </c>
      <c r="B179" s="144"/>
      <c r="C179" s="144"/>
      <c r="D179" s="143"/>
      <c r="E179" s="40">
        <f>SUM(E176:E178)</f>
        <v>150000</v>
      </c>
      <c r="F179" s="118">
        <f>SUM(F176:F178)</f>
        <v>0</v>
      </c>
      <c r="G179" s="99">
        <f>SUM(G176:G177)</f>
        <v>150000</v>
      </c>
      <c r="H179" s="42"/>
      <c r="I179" s="42"/>
    </row>
    <row r="180" spans="1:9" ht="21" x14ac:dyDescent="0.35">
      <c r="A180" s="14"/>
      <c r="B180" s="89" t="s">
        <v>217</v>
      </c>
      <c r="C180" s="87"/>
      <c r="D180" s="65" t="s">
        <v>78</v>
      </c>
      <c r="E180" s="65" t="s">
        <v>78</v>
      </c>
      <c r="F180" s="65" t="s">
        <v>78</v>
      </c>
      <c r="G180" s="65" t="s">
        <v>78</v>
      </c>
      <c r="H180" s="15"/>
      <c r="I180" s="15"/>
    </row>
    <row r="181" spans="1:9" ht="21" x14ac:dyDescent="0.35">
      <c r="A181" s="52"/>
      <c r="B181" s="80" t="s">
        <v>218</v>
      </c>
      <c r="C181" s="81"/>
      <c r="D181" s="131"/>
      <c r="E181" s="119"/>
      <c r="F181" s="19"/>
      <c r="G181" s="19"/>
      <c r="H181" s="19"/>
      <c r="I181" s="19"/>
    </row>
    <row r="182" spans="1:9" ht="21" x14ac:dyDescent="0.35">
      <c r="A182" s="14">
        <v>56</v>
      </c>
      <c r="B182" s="11" t="s">
        <v>219</v>
      </c>
      <c r="C182" s="79" t="s">
        <v>287</v>
      </c>
      <c r="D182" s="11" t="s">
        <v>113</v>
      </c>
      <c r="E182" s="13">
        <v>70000</v>
      </c>
      <c r="F182" s="20">
        <v>30000</v>
      </c>
      <c r="G182" s="20">
        <f>SUM(E182-F182)</f>
        <v>40000</v>
      </c>
      <c r="H182" s="14" t="s">
        <v>286</v>
      </c>
      <c r="I182" s="15"/>
    </row>
    <row r="183" spans="1:9" ht="21" x14ac:dyDescent="0.35">
      <c r="A183" s="52"/>
      <c r="B183" s="17" t="s">
        <v>220</v>
      </c>
      <c r="C183" s="18"/>
      <c r="D183" s="17" t="s">
        <v>114</v>
      </c>
      <c r="E183" s="119"/>
      <c r="F183" s="19"/>
      <c r="G183" s="19"/>
      <c r="H183" s="19"/>
      <c r="I183" s="19"/>
    </row>
    <row r="184" spans="1:9" ht="21" x14ac:dyDescent="0.35">
      <c r="A184" s="121">
        <v>57</v>
      </c>
      <c r="B184" s="39" t="s">
        <v>221</v>
      </c>
      <c r="C184" s="120" t="s">
        <v>287</v>
      </c>
      <c r="D184" s="39" t="s">
        <v>140</v>
      </c>
      <c r="E184" s="107">
        <v>10000</v>
      </c>
      <c r="F184" s="121">
        <v>0</v>
      </c>
      <c r="G184" s="132">
        <f>SUM(E184-F184)</f>
        <v>10000</v>
      </c>
      <c r="H184" s="14" t="s">
        <v>286</v>
      </c>
      <c r="I184" s="42"/>
    </row>
    <row r="185" spans="1:9" ht="21" x14ac:dyDescent="0.35">
      <c r="A185" s="121">
        <v>58</v>
      </c>
      <c r="B185" s="39" t="s">
        <v>222</v>
      </c>
      <c r="C185" s="120" t="s">
        <v>287</v>
      </c>
      <c r="D185" s="39" t="s">
        <v>140</v>
      </c>
      <c r="E185" s="107">
        <v>50000</v>
      </c>
      <c r="F185" s="121">
        <v>0</v>
      </c>
      <c r="G185" s="132">
        <f>SUM(E185-F185)</f>
        <v>50000</v>
      </c>
      <c r="H185" s="14" t="s">
        <v>286</v>
      </c>
      <c r="I185" s="42"/>
    </row>
    <row r="186" spans="1:9" ht="21" x14ac:dyDescent="0.35">
      <c r="A186" s="121">
        <v>59</v>
      </c>
      <c r="B186" s="39" t="s">
        <v>223</v>
      </c>
      <c r="C186" s="120" t="s">
        <v>287</v>
      </c>
      <c r="D186" s="39" t="s">
        <v>140</v>
      </c>
      <c r="E186" s="107">
        <v>35000</v>
      </c>
      <c r="F186" s="121">
        <v>0</v>
      </c>
      <c r="G186" s="132">
        <f t="shared" ref="G186:G187" si="0">SUM(E186-F186)</f>
        <v>35000</v>
      </c>
      <c r="H186" s="14" t="s">
        <v>286</v>
      </c>
      <c r="I186" s="42"/>
    </row>
    <row r="187" spans="1:9" ht="21" x14ac:dyDescent="0.35">
      <c r="A187" s="121">
        <v>60</v>
      </c>
      <c r="B187" s="39" t="s">
        <v>224</v>
      </c>
      <c r="C187" s="120" t="s">
        <v>287</v>
      </c>
      <c r="D187" s="39" t="s">
        <v>140</v>
      </c>
      <c r="E187" s="107">
        <v>15000</v>
      </c>
      <c r="F187" s="121">
        <v>0</v>
      </c>
      <c r="G187" s="132">
        <f t="shared" si="0"/>
        <v>15000</v>
      </c>
      <c r="H187" s="14" t="s">
        <v>286</v>
      </c>
      <c r="I187" s="42"/>
    </row>
    <row r="188" spans="1:9" ht="21" x14ac:dyDescent="0.35">
      <c r="A188" s="142" t="s">
        <v>284</v>
      </c>
      <c r="B188" s="144"/>
      <c r="C188" s="144"/>
      <c r="D188" s="143"/>
      <c r="E188" s="40">
        <f>SUM(E182:E187)</f>
        <v>180000</v>
      </c>
      <c r="F188" s="99">
        <f>SUM(F182:F187)</f>
        <v>30000</v>
      </c>
      <c r="G188" s="99">
        <f>SUM(G182:G187)</f>
        <v>150000</v>
      </c>
      <c r="H188" s="15"/>
      <c r="I188" s="42"/>
    </row>
    <row r="189" spans="1:9" ht="21" x14ac:dyDescent="0.35">
      <c r="A189" s="14"/>
      <c r="B189" s="89" t="s">
        <v>225</v>
      </c>
      <c r="C189" s="87"/>
      <c r="D189" s="11"/>
      <c r="E189" s="13"/>
      <c r="F189" s="15"/>
      <c r="G189" s="45"/>
      <c r="H189" s="15"/>
      <c r="I189" s="29"/>
    </row>
    <row r="190" spans="1:9" ht="21" x14ac:dyDescent="0.35">
      <c r="A190" s="34">
        <v>61</v>
      </c>
      <c r="B190" s="27" t="s">
        <v>226</v>
      </c>
      <c r="C190" s="79" t="s">
        <v>287</v>
      </c>
      <c r="D190" s="27" t="s">
        <v>227</v>
      </c>
      <c r="E190" s="48">
        <v>10000</v>
      </c>
      <c r="F190" s="34">
        <v>0</v>
      </c>
      <c r="G190" s="117">
        <f>SUM(E190-F190)</f>
        <v>10000</v>
      </c>
      <c r="H190" s="34" t="s">
        <v>286</v>
      </c>
      <c r="I190" s="35"/>
    </row>
    <row r="191" spans="1:9" ht="21" x14ac:dyDescent="0.35">
      <c r="A191" s="34"/>
      <c r="B191" s="27"/>
      <c r="C191" s="31"/>
      <c r="D191" s="27" t="s">
        <v>228</v>
      </c>
      <c r="E191" s="48"/>
      <c r="F191" s="28"/>
      <c r="G191" s="33"/>
      <c r="H191" s="28"/>
      <c r="I191" s="35"/>
    </row>
    <row r="192" spans="1:9" ht="21" x14ac:dyDescent="0.35">
      <c r="A192" s="52"/>
      <c r="B192" s="17"/>
      <c r="C192" s="18"/>
      <c r="D192" s="17" t="s">
        <v>229</v>
      </c>
      <c r="E192" s="49"/>
      <c r="F192" s="19"/>
      <c r="G192" s="36"/>
      <c r="H192" s="19"/>
      <c r="I192" s="30"/>
    </row>
    <row r="193" spans="1:9" ht="21" x14ac:dyDescent="0.35">
      <c r="A193" s="121">
        <v>62</v>
      </c>
      <c r="B193" s="39" t="s">
        <v>230</v>
      </c>
      <c r="C193" s="120" t="s">
        <v>287</v>
      </c>
      <c r="D193" s="39" t="s">
        <v>140</v>
      </c>
      <c r="E193" s="107">
        <v>30000</v>
      </c>
      <c r="F193" s="121">
        <v>0</v>
      </c>
      <c r="G193" s="132">
        <f>SUM(E193-F193)</f>
        <v>30000</v>
      </c>
      <c r="H193" s="34" t="s">
        <v>286</v>
      </c>
      <c r="I193" s="42"/>
    </row>
    <row r="194" spans="1:9" ht="21" x14ac:dyDescent="0.35">
      <c r="A194" s="121">
        <v>63</v>
      </c>
      <c r="B194" s="39" t="s">
        <v>231</v>
      </c>
      <c r="C194" s="120" t="s">
        <v>287</v>
      </c>
      <c r="D194" s="39" t="s">
        <v>140</v>
      </c>
      <c r="E194" s="107">
        <v>30000</v>
      </c>
      <c r="F194" s="121">
        <v>0</v>
      </c>
      <c r="G194" s="132">
        <f t="shared" ref="G194:G196" si="1">SUM(E194-F194)</f>
        <v>30000</v>
      </c>
      <c r="H194" s="14" t="s">
        <v>286</v>
      </c>
      <c r="I194" s="42"/>
    </row>
    <row r="195" spans="1:9" ht="21" x14ac:dyDescent="0.35">
      <c r="A195" s="121">
        <v>64</v>
      </c>
      <c r="B195" s="39" t="s">
        <v>232</v>
      </c>
      <c r="C195" s="120" t="s">
        <v>287</v>
      </c>
      <c r="D195" s="39" t="s">
        <v>233</v>
      </c>
      <c r="E195" s="107">
        <v>100000</v>
      </c>
      <c r="F195" s="121">
        <v>0</v>
      </c>
      <c r="G195" s="132">
        <f t="shared" si="1"/>
        <v>100000</v>
      </c>
      <c r="H195" s="14" t="s">
        <v>286</v>
      </c>
      <c r="I195" s="42"/>
    </row>
    <row r="196" spans="1:9" ht="21" x14ac:dyDescent="0.35">
      <c r="A196" s="121">
        <v>65</v>
      </c>
      <c r="B196" s="39" t="s">
        <v>234</v>
      </c>
      <c r="C196" s="120" t="s">
        <v>287</v>
      </c>
      <c r="D196" s="39" t="s">
        <v>140</v>
      </c>
      <c r="E196" s="107">
        <v>30000</v>
      </c>
      <c r="F196" s="121">
        <v>0</v>
      </c>
      <c r="G196" s="132">
        <f t="shared" si="1"/>
        <v>30000</v>
      </c>
      <c r="H196" s="121" t="s">
        <v>286</v>
      </c>
      <c r="I196" s="42"/>
    </row>
    <row r="197" spans="1:9" ht="21" x14ac:dyDescent="0.35">
      <c r="A197" s="14">
        <v>66</v>
      </c>
      <c r="B197" s="11" t="s">
        <v>235</v>
      </c>
      <c r="C197" s="79" t="s">
        <v>287</v>
      </c>
      <c r="D197" s="11" t="s">
        <v>236</v>
      </c>
      <c r="E197" s="111">
        <v>50000</v>
      </c>
      <c r="F197" s="14">
        <v>0</v>
      </c>
      <c r="G197" s="133">
        <f>SUM(E197-F197)</f>
        <v>50000</v>
      </c>
      <c r="H197" s="113" t="s">
        <v>286</v>
      </c>
      <c r="I197" s="15"/>
    </row>
    <row r="198" spans="1:9" ht="21" x14ac:dyDescent="0.35">
      <c r="A198" s="52"/>
      <c r="B198" s="17"/>
      <c r="C198" s="18"/>
      <c r="D198" s="17" t="s">
        <v>237</v>
      </c>
      <c r="E198" s="134"/>
      <c r="F198" s="19"/>
      <c r="G198" s="30"/>
      <c r="H198" s="30"/>
      <c r="I198" s="19"/>
    </row>
    <row r="199" spans="1:9" ht="21" x14ac:dyDescent="0.35">
      <c r="A199" s="14">
        <v>67</v>
      </c>
      <c r="B199" s="11" t="s">
        <v>238</v>
      </c>
      <c r="C199" s="79" t="s">
        <v>287</v>
      </c>
      <c r="D199" s="11" t="s">
        <v>239</v>
      </c>
      <c r="E199" s="111">
        <v>100000</v>
      </c>
      <c r="F199" s="34">
        <v>0</v>
      </c>
      <c r="G199" s="20">
        <f>SUM(E199-F199)</f>
        <v>100000</v>
      </c>
      <c r="H199" s="113" t="s">
        <v>286</v>
      </c>
      <c r="I199" s="15"/>
    </row>
    <row r="200" spans="1:9" ht="21" x14ac:dyDescent="0.35">
      <c r="A200" s="34"/>
      <c r="B200" s="27"/>
      <c r="C200" s="31"/>
      <c r="D200" s="27" t="s">
        <v>240</v>
      </c>
      <c r="E200" s="135"/>
      <c r="F200" s="28"/>
      <c r="G200" s="28"/>
      <c r="H200" s="35"/>
      <c r="I200" s="28"/>
    </row>
    <row r="201" spans="1:9" ht="21" x14ac:dyDescent="0.35">
      <c r="A201" s="34"/>
      <c r="B201" s="27"/>
      <c r="C201" s="31"/>
      <c r="D201" s="27" t="s">
        <v>241</v>
      </c>
      <c r="E201" s="135"/>
      <c r="F201" s="28"/>
      <c r="G201" s="28"/>
      <c r="H201" s="35"/>
      <c r="I201" s="28"/>
    </row>
    <row r="202" spans="1:9" ht="21" x14ac:dyDescent="0.35">
      <c r="A202" s="52"/>
      <c r="B202" s="17"/>
      <c r="C202" s="18"/>
      <c r="D202" s="17" t="s">
        <v>242</v>
      </c>
      <c r="E202" s="134"/>
      <c r="F202" s="19"/>
      <c r="G202" s="19"/>
      <c r="H202" s="30"/>
      <c r="I202" s="19"/>
    </row>
    <row r="203" spans="1:9" ht="21" x14ac:dyDescent="0.35">
      <c r="A203" s="14">
        <v>67</v>
      </c>
      <c r="B203" s="11" t="s">
        <v>243</v>
      </c>
      <c r="C203" s="79" t="s">
        <v>287</v>
      </c>
      <c r="D203" s="11" t="s">
        <v>244</v>
      </c>
      <c r="E203" s="13">
        <v>120000</v>
      </c>
      <c r="F203" s="14">
        <v>0</v>
      </c>
      <c r="G203" s="133">
        <f>SUM(E203-F203)</f>
        <v>120000</v>
      </c>
      <c r="H203" s="14" t="s">
        <v>286</v>
      </c>
      <c r="I203" s="15"/>
    </row>
    <row r="204" spans="1:9" ht="21" x14ac:dyDescent="0.35">
      <c r="A204" s="52"/>
      <c r="B204" s="17" t="s">
        <v>245</v>
      </c>
      <c r="C204" s="18"/>
      <c r="D204" s="17" t="s">
        <v>246</v>
      </c>
      <c r="E204" s="49"/>
      <c r="F204" s="19"/>
      <c r="G204" s="30"/>
      <c r="H204" s="19"/>
      <c r="I204" s="19"/>
    </row>
    <row r="205" spans="1:9" ht="21" x14ac:dyDescent="0.35">
      <c r="A205" s="142" t="s">
        <v>138</v>
      </c>
      <c r="B205" s="144"/>
      <c r="C205" s="144"/>
      <c r="D205" s="143"/>
      <c r="E205" s="40">
        <f>SUM(E189:E204)</f>
        <v>470000</v>
      </c>
      <c r="F205" s="109">
        <f>SUM(F189:F203)</f>
        <v>0</v>
      </c>
      <c r="G205" s="109">
        <f>SUM(G189:G203)</f>
        <v>470000</v>
      </c>
      <c r="H205" s="15"/>
      <c r="I205" s="42"/>
    </row>
    <row r="206" spans="1:9" ht="21" x14ac:dyDescent="0.35">
      <c r="A206" s="14"/>
      <c r="B206" s="89" t="s">
        <v>247</v>
      </c>
      <c r="C206" s="87"/>
      <c r="D206" s="116"/>
      <c r="E206" s="13"/>
      <c r="F206" s="15"/>
      <c r="G206" s="45"/>
      <c r="H206" s="15"/>
      <c r="I206" s="29"/>
    </row>
    <row r="207" spans="1:9" ht="21" x14ac:dyDescent="0.35">
      <c r="A207" s="34"/>
      <c r="B207" s="46" t="s">
        <v>248</v>
      </c>
      <c r="C207" s="47"/>
      <c r="D207" s="58" t="s">
        <v>78</v>
      </c>
      <c r="E207" s="58" t="s">
        <v>78</v>
      </c>
      <c r="F207" s="28"/>
      <c r="G207" s="33"/>
      <c r="H207" s="28"/>
      <c r="I207" s="35"/>
    </row>
    <row r="208" spans="1:9" ht="21" x14ac:dyDescent="0.35">
      <c r="A208" s="52">
        <v>68</v>
      </c>
      <c r="B208" s="17" t="s">
        <v>249</v>
      </c>
      <c r="C208" s="79" t="s">
        <v>287</v>
      </c>
      <c r="D208" s="17" t="s">
        <v>250</v>
      </c>
      <c r="E208" s="49">
        <v>10000</v>
      </c>
      <c r="F208" s="52">
        <v>0</v>
      </c>
      <c r="G208" s="136">
        <f>SUM(E208-F208)</f>
        <v>10000</v>
      </c>
      <c r="H208" s="52" t="s">
        <v>286</v>
      </c>
      <c r="I208" s="30"/>
    </row>
    <row r="209" spans="1:9" ht="21" x14ac:dyDescent="0.35">
      <c r="A209" s="14">
        <v>69</v>
      </c>
      <c r="B209" s="11" t="s">
        <v>251</v>
      </c>
      <c r="C209" s="83" t="s">
        <v>287</v>
      </c>
      <c r="D209" s="11" t="s">
        <v>250</v>
      </c>
      <c r="E209" s="13">
        <v>60000</v>
      </c>
      <c r="F209" s="14">
        <v>0</v>
      </c>
      <c r="G209" s="133">
        <f>SUM(E209-F209)</f>
        <v>60000</v>
      </c>
      <c r="H209" s="34" t="s">
        <v>286</v>
      </c>
      <c r="I209" s="15"/>
    </row>
    <row r="210" spans="1:9" ht="21" x14ac:dyDescent="0.35">
      <c r="A210" s="52"/>
      <c r="B210" s="17" t="s">
        <v>252</v>
      </c>
      <c r="C210" s="18"/>
      <c r="D210" s="17"/>
      <c r="E210" s="49"/>
      <c r="F210" s="19"/>
      <c r="G210" s="19"/>
      <c r="H210" s="19"/>
      <c r="I210" s="19"/>
    </row>
    <row r="211" spans="1:9" ht="21" x14ac:dyDescent="0.35">
      <c r="A211" s="14">
        <v>70</v>
      </c>
      <c r="B211" s="11" t="s">
        <v>253</v>
      </c>
      <c r="C211" s="79" t="s">
        <v>287</v>
      </c>
      <c r="D211" s="11" t="s">
        <v>113</v>
      </c>
      <c r="E211" s="13">
        <v>100000</v>
      </c>
      <c r="F211" s="14">
        <v>0</v>
      </c>
      <c r="G211" s="133">
        <f>SUM(E211-F211)</f>
        <v>100000</v>
      </c>
      <c r="H211" s="14" t="s">
        <v>286</v>
      </c>
      <c r="I211" s="15"/>
    </row>
    <row r="212" spans="1:9" ht="21" x14ac:dyDescent="0.35">
      <c r="A212" s="52"/>
      <c r="B212" s="17" t="s">
        <v>254</v>
      </c>
      <c r="C212" s="18"/>
      <c r="D212" s="17" t="s">
        <v>114</v>
      </c>
      <c r="E212" s="49"/>
      <c r="F212" s="19"/>
      <c r="G212" s="19"/>
      <c r="H212" s="19"/>
      <c r="I212" s="19"/>
    </row>
    <row r="213" spans="1:9" ht="21" x14ac:dyDescent="0.35">
      <c r="A213" s="14">
        <v>71</v>
      </c>
      <c r="B213" s="11" t="s">
        <v>255</v>
      </c>
      <c r="C213" s="79" t="s">
        <v>287</v>
      </c>
      <c r="D213" s="11" t="s">
        <v>113</v>
      </c>
      <c r="E213" s="13">
        <v>50000</v>
      </c>
      <c r="F213" s="14">
        <v>0</v>
      </c>
      <c r="G213" s="133">
        <f>SUM(E213-F213)</f>
        <v>50000</v>
      </c>
      <c r="H213" s="14" t="s">
        <v>286</v>
      </c>
      <c r="I213" s="15"/>
    </row>
    <row r="214" spans="1:9" ht="21" x14ac:dyDescent="0.35">
      <c r="A214" s="34"/>
      <c r="B214" s="27" t="s">
        <v>256</v>
      </c>
      <c r="C214" s="31"/>
      <c r="D214" s="27" t="s">
        <v>114</v>
      </c>
      <c r="E214" s="48"/>
      <c r="F214" s="28"/>
      <c r="G214" s="28"/>
      <c r="H214" s="28"/>
      <c r="I214" s="28"/>
    </row>
    <row r="215" spans="1:9" ht="21" x14ac:dyDescent="0.35">
      <c r="A215" s="52"/>
      <c r="B215" s="17" t="s">
        <v>257</v>
      </c>
      <c r="C215" s="18"/>
      <c r="D215" s="17"/>
      <c r="E215" s="49"/>
      <c r="F215" s="19"/>
      <c r="G215" s="19"/>
      <c r="H215" s="19"/>
      <c r="I215" s="19"/>
    </row>
    <row r="216" spans="1:9" ht="21" x14ac:dyDescent="0.35">
      <c r="A216" s="121"/>
      <c r="B216" s="37" t="s">
        <v>150</v>
      </c>
      <c r="C216" s="38"/>
      <c r="D216" s="39"/>
      <c r="E216" s="40">
        <f>SUM(E208:E215)</f>
        <v>220000</v>
      </c>
      <c r="F216" s="109">
        <f>SUM(F208:F214)</f>
        <v>0</v>
      </c>
      <c r="G216" s="109">
        <f>SUM(G208:G214)</f>
        <v>220000</v>
      </c>
      <c r="H216" s="42"/>
      <c r="I216" s="42"/>
    </row>
    <row r="217" spans="1:9" ht="21" x14ac:dyDescent="0.35">
      <c r="A217" s="14"/>
      <c r="B217" s="86" t="s">
        <v>258</v>
      </c>
      <c r="C217" s="137"/>
      <c r="D217" s="65"/>
      <c r="E217" s="65" t="s">
        <v>78</v>
      </c>
      <c r="F217" s="15"/>
      <c r="G217" s="15"/>
      <c r="H217" s="15"/>
      <c r="I217" s="15"/>
    </row>
    <row r="218" spans="1:9" ht="21" x14ac:dyDescent="0.35">
      <c r="A218" s="34"/>
      <c r="B218" s="91" t="s">
        <v>259</v>
      </c>
      <c r="C218" s="138"/>
      <c r="D218" s="27"/>
      <c r="E218" s="48"/>
      <c r="F218" s="28"/>
      <c r="G218" s="28"/>
      <c r="H218" s="28"/>
      <c r="I218" s="28"/>
    </row>
    <row r="219" spans="1:9" ht="21" x14ac:dyDescent="0.35">
      <c r="A219" s="52"/>
      <c r="B219" s="139" t="s">
        <v>260</v>
      </c>
      <c r="C219" s="140"/>
      <c r="D219" s="131"/>
      <c r="E219" s="49"/>
      <c r="F219" s="19"/>
      <c r="G219" s="19"/>
      <c r="H219" s="19"/>
      <c r="I219" s="19"/>
    </row>
    <row r="220" spans="1:9" ht="21" x14ac:dyDescent="0.35">
      <c r="A220" s="14">
        <v>72</v>
      </c>
      <c r="B220" s="11" t="s">
        <v>261</v>
      </c>
      <c r="C220" s="79" t="s">
        <v>287</v>
      </c>
      <c r="D220" s="11" t="s">
        <v>262</v>
      </c>
      <c r="E220" s="13">
        <v>10000</v>
      </c>
      <c r="F220" s="14">
        <v>0</v>
      </c>
      <c r="G220" s="133">
        <f>SUM(E220-F220)</f>
        <v>10000</v>
      </c>
      <c r="H220" s="14" t="s">
        <v>286</v>
      </c>
      <c r="I220" s="15"/>
    </row>
    <row r="221" spans="1:9" ht="21" x14ac:dyDescent="0.35">
      <c r="A221" s="52"/>
      <c r="B221" s="17" t="s">
        <v>263</v>
      </c>
      <c r="C221" s="18"/>
      <c r="D221" s="17" t="s">
        <v>264</v>
      </c>
      <c r="E221" s="119"/>
      <c r="F221" s="19"/>
      <c r="G221" s="19"/>
      <c r="H221" s="19"/>
      <c r="I221" s="19"/>
    </row>
    <row r="222" spans="1:9" ht="21" x14ac:dyDescent="0.35">
      <c r="A222" s="14">
        <v>73</v>
      </c>
      <c r="B222" s="11" t="s">
        <v>265</v>
      </c>
      <c r="C222" s="79" t="s">
        <v>287</v>
      </c>
      <c r="D222" s="11" t="s">
        <v>262</v>
      </c>
      <c r="E222" s="13">
        <v>20000</v>
      </c>
      <c r="F222" s="14">
        <v>0</v>
      </c>
      <c r="G222" s="133">
        <f>SUM(E222-F222)</f>
        <v>20000</v>
      </c>
      <c r="H222" s="14" t="s">
        <v>286</v>
      </c>
      <c r="I222" s="15"/>
    </row>
    <row r="223" spans="1:9" ht="21" x14ac:dyDescent="0.35">
      <c r="A223" s="52"/>
      <c r="B223" s="17"/>
      <c r="C223" s="18"/>
      <c r="D223" s="17" t="s">
        <v>264</v>
      </c>
      <c r="E223" s="119"/>
      <c r="F223" s="19"/>
      <c r="G223" s="19"/>
      <c r="H223" s="19"/>
      <c r="I223" s="19"/>
    </row>
    <row r="224" spans="1:9" ht="21" x14ac:dyDescent="0.35">
      <c r="A224" s="142" t="s">
        <v>156</v>
      </c>
      <c r="B224" s="144"/>
      <c r="C224" s="144"/>
      <c r="D224" s="143"/>
      <c r="E224" s="40">
        <f>SUM(E220:E223)</f>
        <v>30000</v>
      </c>
      <c r="F224" s="109">
        <f>SUM(F220:F223)</f>
        <v>0</v>
      </c>
      <c r="G224" s="109">
        <f>SUM(G220:G223)</f>
        <v>30000</v>
      </c>
      <c r="H224" s="15"/>
      <c r="I224" s="42"/>
    </row>
    <row r="225" spans="1:9" ht="21" x14ac:dyDescent="0.35">
      <c r="A225" s="14"/>
      <c r="B225" s="89" t="s">
        <v>266</v>
      </c>
      <c r="C225" s="87"/>
      <c r="D225" s="89"/>
      <c r="E225" s="129"/>
      <c r="F225" s="25"/>
      <c r="G225" s="45"/>
      <c r="H225" s="15"/>
      <c r="I225" s="29"/>
    </row>
    <row r="226" spans="1:9" ht="21" x14ac:dyDescent="0.35">
      <c r="A226" s="34">
        <v>74</v>
      </c>
      <c r="B226" s="27" t="s">
        <v>267</v>
      </c>
      <c r="C226" s="79" t="s">
        <v>287</v>
      </c>
      <c r="D226" s="27" t="s">
        <v>268</v>
      </c>
      <c r="E226" s="48">
        <v>100000</v>
      </c>
      <c r="F226" s="141">
        <v>0</v>
      </c>
      <c r="G226" s="117">
        <f>SUM(E226-F226)</f>
        <v>100000</v>
      </c>
      <c r="H226" s="34" t="s">
        <v>286</v>
      </c>
      <c r="I226" s="35"/>
    </row>
    <row r="227" spans="1:9" ht="21" x14ac:dyDescent="0.35">
      <c r="A227" s="52"/>
      <c r="B227" s="17" t="s">
        <v>269</v>
      </c>
      <c r="C227" s="18"/>
      <c r="D227" s="17"/>
      <c r="E227" s="49"/>
      <c r="F227" s="25"/>
      <c r="G227" s="36"/>
      <c r="H227" s="19"/>
      <c r="I227" s="30"/>
    </row>
    <row r="228" spans="1:9" ht="21" x14ac:dyDescent="0.35">
      <c r="A228" s="142" t="s">
        <v>75</v>
      </c>
      <c r="B228" s="144"/>
      <c r="C228" s="144"/>
      <c r="D228" s="143"/>
      <c r="E228" s="40">
        <f>SUM(E226:E227)</f>
        <v>100000</v>
      </c>
      <c r="F228" s="109">
        <f>SUM(F226:F227)</f>
        <v>0</v>
      </c>
      <c r="G228" s="109">
        <f>SUM(G226)</f>
        <v>100000</v>
      </c>
      <c r="H228" s="19"/>
      <c r="I228" s="42"/>
    </row>
    <row r="229" spans="1:9" ht="21" x14ac:dyDescent="0.35">
      <c r="A229" s="25"/>
      <c r="B229" s="54"/>
      <c r="C229" s="54"/>
      <c r="D229" s="85"/>
      <c r="E229" s="55"/>
      <c r="F229" s="25"/>
      <c r="G229" s="25"/>
      <c r="H229" s="25"/>
      <c r="I229" s="25"/>
    </row>
    <row r="230" spans="1:9" ht="21" x14ac:dyDescent="0.35">
      <c r="A230" s="25"/>
      <c r="B230" s="128"/>
      <c r="C230" s="128"/>
      <c r="D230" s="22"/>
      <c r="E230" s="55"/>
      <c r="F230" s="25"/>
      <c r="G230" s="25"/>
      <c r="H230" s="25"/>
      <c r="I230" s="25"/>
    </row>
    <row r="231" spans="1:9" ht="21" x14ac:dyDescent="0.35">
      <c r="A231" s="25"/>
      <c r="B231" s="128"/>
      <c r="C231" s="128"/>
      <c r="D231" s="22"/>
      <c r="E231" s="55" t="s">
        <v>270</v>
      </c>
      <c r="F231" s="25"/>
      <c r="G231" s="25"/>
      <c r="H231" s="25"/>
      <c r="I231" s="25"/>
    </row>
  </sheetData>
  <mergeCells count="20">
    <mergeCell ref="A179:D179"/>
    <mergeCell ref="A188:D188"/>
    <mergeCell ref="A205:D205"/>
    <mergeCell ref="A224:D224"/>
    <mergeCell ref="A228:D228"/>
    <mergeCell ref="A117:D117"/>
    <mergeCell ref="A128:D128"/>
    <mergeCell ref="A134:D134"/>
    <mergeCell ref="A160:D160"/>
    <mergeCell ref="A173:D173"/>
    <mergeCell ref="A99:D99"/>
    <mergeCell ref="A64:D64"/>
    <mergeCell ref="A59:D59"/>
    <mergeCell ref="A75:D75"/>
    <mergeCell ref="A92:D92"/>
    <mergeCell ref="A1:I1"/>
    <mergeCell ref="A2:I2"/>
    <mergeCell ref="A3:F3"/>
    <mergeCell ref="A4:F4"/>
    <mergeCell ref="F5:G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Windows User</cp:lastModifiedBy>
  <cp:lastPrinted>2021-05-13T03:11:22Z</cp:lastPrinted>
  <dcterms:created xsi:type="dcterms:W3CDTF">2021-04-21T07:53:45Z</dcterms:created>
  <dcterms:modified xsi:type="dcterms:W3CDTF">2021-05-13T03:55:29Z</dcterms:modified>
</cp:coreProperties>
</file>