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ติดตามประเมินผลแผน\"/>
    </mc:Choice>
  </mc:AlternateContent>
  <bookViews>
    <workbookView xWindow="240" yWindow="60" windowWidth="20115" windowHeight="8010"/>
  </bookViews>
  <sheets>
    <sheet name="ส่วนที่ 4 รายละเอียดแบบสรุป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G93" i="1" l="1"/>
  <c r="G92" i="1"/>
  <c r="G90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7" i="1"/>
  <c r="G19" i="1"/>
  <c r="G8" i="1"/>
  <c r="G7" i="1"/>
  <c r="G6" i="1"/>
  <c r="G5" i="1"/>
  <c r="G91" i="1" l="1"/>
  <c r="G88" i="1"/>
  <c r="G89" i="1"/>
  <c r="G40" i="1"/>
  <c r="G35" i="1"/>
  <c r="G36" i="1"/>
  <c r="G38" i="1"/>
  <c r="G34" i="1"/>
  <c r="G39" i="1"/>
  <c r="G13" i="1" l="1"/>
  <c r="G33" i="1"/>
  <c r="G12" i="1"/>
  <c r="G32" i="1"/>
  <c r="G31" i="1"/>
  <c r="G30" i="1"/>
  <c r="G11" i="1"/>
  <c r="G29" i="1"/>
  <c r="G10" i="1"/>
  <c r="G9" i="1"/>
  <c r="G28" i="1"/>
  <c r="G27" i="1"/>
  <c r="G26" i="1"/>
  <c r="G25" i="1"/>
  <c r="G24" i="1"/>
  <c r="G23" i="1"/>
  <c r="G22" i="1"/>
  <c r="G21" i="1"/>
  <c r="G20" i="1"/>
  <c r="G18" i="1" l="1"/>
  <c r="G17" i="1"/>
  <c r="G14" i="1" l="1"/>
</calcChain>
</file>

<file path=xl/sharedStrings.xml><?xml version="1.0" encoding="utf-8"?>
<sst xmlns="http://schemas.openxmlformats.org/spreadsheetml/2006/main" count="397" uniqueCount="177">
  <si>
    <t>ที่</t>
  </si>
  <si>
    <t>โครงการ</t>
  </si>
  <si>
    <t>พื้นที่ดำเนินงาน</t>
  </si>
  <si>
    <t>ปริมาณงาน</t>
  </si>
  <si>
    <t>งบประมาณ</t>
  </si>
  <si>
    <t>ตามข้อบัญญัติ</t>
  </si>
  <si>
    <t>การใช้จ่ายงบประมาณ</t>
  </si>
  <si>
    <t>คงเหลือ</t>
  </si>
  <si>
    <t>หน่วยงาน</t>
  </si>
  <si>
    <t>รับผิดชอบ</t>
  </si>
  <si>
    <t>หมายเหตุ</t>
  </si>
  <si>
    <t>เบิกจ่ายแล้ว</t>
  </si>
  <si>
    <t>กองช่าง</t>
  </si>
  <si>
    <t>จ่ายขาดเงินสะสม</t>
  </si>
  <si>
    <t>เพื่อค่าใช้จ่ายอื่นๆในการดำเนินโครงการ</t>
  </si>
  <si>
    <t>สำนักงานปลัด</t>
  </si>
  <si>
    <t>เพื่อเป็นค่าใช้จ่ายในการดำเนินโครงการ</t>
  </si>
  <si>
    <t>อำเภอท่าลี่</t>
  </si>
  <si>
    <t>(ไม่มีการดำเนินการ)</t>
  </si>
  <si>
    <t>ภาคผนวก</t>
  </si>
  <si>
    <t>โครงการต่อเติมอาคารศูนย์พัฒนาเด็กเล็กบ้านปากยาง  หมู่ที่ 6</t>
  </si>
  <si>
    <t>ศพด.บ้านปากยาง</t>
  </si>
  <si>
    <t>กว้าง 4 เมตร ยาว 20 เมตร</t>
  </si>
  <si>
    <t xml:space="preserve">บ้านน้ำแคม หมู่ที่ 1 </t>
  </si>
  <si>
    <t>กว้าง2.50 เมตร ยาว 16 เมตร หนา 0.15 เมตร</t>
  </si>
  <si>
    <t>โครงการก่อสร้างถนนคอนกรีตเสริมเหล็ก สายบ้านนายธวัชชัย  พึ่งโพธิ์</t>
  </si>
  <si>
    <t xml:space="preserve">บ้านน้ำแคม หมู่ที่3 </t>
  </si>
  <si>
    <t>โครงการก่อสร้างถนนคอนกรีตเสริมเหล็ก สายบ้านนางบุญใย  อดทน</t>
  </si>
  <si>
    <t>กว้าง2.50 เมตร ยาว 24 เมตร หนา 0.15 เมตร</t>
  </si>
  <si>
    <t>โครงการก่อสร้างถนนคอนกรีตเสริมเหล็ก สายบ้านห้วยด้าย-บ้านกำพี้</t>
  </si>
  <si>
    <t>บ้านห้วยด้าย หมู่ที่5</t>
  </si>
  <si>
    <t>กว้าง4.00 เมตร ยาว 30 เมตร หนา 0.15 เมตร</t>
  </si>
  <si>
    <t xml:space="preserve">โครงการก่อสร้างถนนคอนกรีตเสริมเหล็ก สายซอยร่วมใจ-ทางออกถนนเพื่อการเกษตรสายห้วยขอนแก่น </t>
  </si>
  <si>
    <t>บ้านปากยาง หมู่ที่6</t>
  </si>
  <si>
    <t>กว้าง4.00 เมตร ยาว 100 เมตร หนา 0.15 เมตร</t>
  </si>
  <si>
    <t>โครงการก่อสร้างถนนคอนกรีตเสริมเหล็ก สายนาจาน</t>
  </si>
  <si>
    <t>กว้าง2.50 เมตร ยาว 62 เมตร หนา 0.15 เมตร</t>
  </si>
  <si>
    <t>โครงการก่อสร้างถนนคอนกรีตเสริมเหล็ก สายบ้านนางสุภาพ   ดาจันทร์</t>
  </si>
  <si>
    <t>กว้าง2.00 เมตร ยาว 42 เมตร หนา 0.15 เมตร</t>
  </si>
  <si>
    <t>โครงการก่อสร้างถนนคอนกรีตเสริมเหล็ก สายบ้านนายเข็มพร   กาวน</t>
  </si>
  <si>
    <t>กว้าง3.00 เมตร ยาว 30เมตร หนา 0.15 เมตร</t>
  </si>
  <si>
    <t>โครงการก่อสร้างถนนคอนกรีตเสริมเหล็ก สายบ้านนายจินดา   บุตรวงศ์</t>
  </si>
  <si>
    <t>บ้านห้วยผุก หมู่ 2</t>
  </si>
  <si>
    <t>กว้าง4.00 เมตร ยาว46เมตร หนา 0.15 เมตร</t>
  </si>
  <si>
    <t>โครงการก่อสร้างถนนคอนกรีตเสริมเหล็ก สายบ้านนายบรรลุ  อินทสิทธิ์</t>
  </si>
  <si>
    <t>กว้าง3.00 เมตร ยาว 65เมตร หนา 0.15 เมตร</t>
  </si>
  <si>
    <t>โครงการก่อสร้างถนนคอนกรีตเสริมเหล็ก สายบ้านนายวัชระชัย   โสภาวัฒน์</t>
  </si>
  <si>
    <t>กว้าง3.00 เมตร ยาว 31เมตร หนา 0.15 เมตร</t>
  </si>
  <si>
    <t>โครงการก่อสร้างถนนคอนกรีตเสริมเหล็ก สายบ้านหาดเจริญ-บ้านน้ำแคม</t>
  </si>
  <si>
    <t>บ้านหาดเจริญ หมู่ 4</t>
  </si>
  <si>
    <t>กว้าง 6.00 เมตร ยาว 43เมตร หนา 0.15 เมตร</t>
  </si>
  <si>
    <t>โครงการก่อสร้างถนนคอนกรีตเสริมเหล็กสายศาลเจ้าปู่เหนือ</t>
  </si>
  <si>
    <t>บ้านน้ำแคม หมู่ 1</t>
  </si>
  <si>
    <t>กว้าง 4.00 เมตร ยาว 99เมตร หนา 0.15 เมตร</t>
  </si>
  <si>
    <t>บ้านปากยาง หมู่ 6</t>
  </si>
  <si>
    <t>กว้าง 4.00 เมตร ยาว 42เมตร หนา 0.15 เมตร</t>
  </si>
  <si>
    <t>โครงการก่อสร้างถนนคอนกรีตเสริมเหล็กสายศาลเจ้าปู่</t>
  </si>
  <si>
    <t>โครงการก่อสร้างถนนคอนกรีตเสริมเหล็กสายหลังแคมป์กรมทาง</t>
  </si>
  <si>
    <t>กว้าง 4.00 เมตร ยาว 96เมตร หนา 0.15 เมตร</t>
  </si>
  <si>
    <t>โอนลด</t>
  </si>
  <si>
    <t>โครงการก่อสร้างถนนคอนกรีตเสริมเหล็กสายห้วยโปร่งคำ</t>
  </si>
  <si>
    <t>บ้านน้ำแคม หมู่ 3</t>
  </si>
  <si>
    <t>กว้าง 4.00 เมตร ยาว91เมตร หนา 0.15 เมตร</t>
  </si>
  <si>
    <t>โอนลด 100,000บาท</t>
  </si>
  <si>
    <t>ก่อสร้างรางระบายน้ำคอนกรีตเสริมเหล็กแบบมีฝาปิด สาย บ้านนางพิมพ์วรรณ  แก้วแสนทิพย์</t>
  </si>
  <si>
    <t>บ้านห้วยด้าย หมู่ 5</t>
  </si>
  <si>
    <t>กว้าง 0.50 เมตร ยาว7เมตร ลึก 0.30 เมตร พร้อมวางท่อ 11 ท่อน</t>
  </si>
  <si>
    <t xml:space="preserve">กว้าง 0.60 เมตร ยาว 137เมตร ลึก 0.35 เมตร </t>
  </si>
  <si>
    <t>โครงการก่อสร้างลานคอนกรีตเสริมเหล็กบริเวณเมรุ  บ้านน้ำแคม  หมู่ที่ 1</t>
  </si>
  <si>
    <t>ตามแบบแปลน ที่  อบต.น้ำแคมกำหนด</t>
  </si>
  <si>
    <t>โครงการก่อสร้างลานคอนกรีตเสริมเหล็กบริเวณเมรุ  บ้านห้วยด้าย  หมู่ที่ 5</t>
  </si>
  <si>
    <t>บ้านห้วยด้าย  หมู่ที่ 5</t>
  </si>
  <si>
    <t>วางท่อระบายน้ำคอนกรีตเสริมเหล็กบ้านนางสมใจ   สร้อยจันดา</t>
  </si>
  <si>
    <t>บ้านปากยาง  หมู่ 6</t>
  </si>
  <si>
    <t>ขนาดเส้นผ่าศูนย์กลาง 0.40 เมตร ยาว 40 เมตร</t>
  </si>
  <si>
    <t>โครงการก่อสร้างถนนคอนกรีตเสริมเหล็ก หมู่ที่ 1</t>
  </si>
  <si>
    <t>บ้านน้ำแคม  หมู่ 1</t>
  </si>
  <si>
    <t>โครงการก่อสร้างถนนคอนกรีตเสริมเหล็ก หมู่ที่ 2</t>
  </si>
  <si>
    <t>บ้านห้วยผุก  หมู่ที่ 2</t>
  </si>
  <si>
    <t>โครงการก่อสร้างถนนคอนกรีตเสริมเหล็ก หมู่ที่ 3</t>
  </si>
  <si>
    <t>บ้านน้ำแคม  หมู่ 3</t>
  </si>
  <si>
    <t>โครงการก่อสร้างถนนคอนกรีตเสริมเหล็ก หมู่ที่ 4</t>
  </si>
  <si>
    <t>บ้านหาดเจริญ  หมู่ 4</t>
  </si>
  <si>
    <t>โครงการก่อสร้างถนนคอนกรีตเสริมเหล็ก หมู่ที่ 5</t>
  </si>
  <si>
    <t>บ้านห้วยด้าย หมู่ที่ 5</t>
  </si>
  <si>
    <t>โครงการก่อสร้างถนนคอนกรีตเสริมเหล็ก หมู่ที่ 6</t>
  </si>
  <si>
    <t>โครงการขุดลอกห้วยส้มฝ่อ</t>
  </si>
  <si>
    <t xml:space="preserve"> </t>
  </si>
  <si>
    <t>เงินอุดหนุนเฉพาะกิจ</t>
  </si>
  <si>
    <t>โครงการปรับปรุงผิวจราจรถนน สายน้ำแคม-หาดเจริญ</t>
  </si>
  <si>
    <t xml:space="preserve">อุดหนุนอำเภอท่าลี่โครงการสืบสานวัฒนธรรม  ส่งเสริมการท่องเที่ยว การค้า และสร้างสัมพันธ์ไมตรีอำเภอชายแดน </t>
  </si>
  <si>
    <t xml:space="preserve">เพื่อจ่ายเป็นค่าใช้จ่ายในโครงการสืบสานวัฒนธรรม  ส่งเสริมการท่องเที่ยว การค้า และสร้างสัมพันธ์ไมตรีอำเภอชายแดน </t>
  </si>
  <si>
    <t>การจัดกิจกรรมและร่วมกิจกรรมวัน อปพร.</t>
  </si>
  <si>
    <t>โอนลดงบประมาณ   (ไม่มีการดำเนินการ)</t>
  </si>
  <si>
    <t>ตำบลน้ำแคม</t>
  </si>
  <si>
    <t>เพื่อจ่ายเป็นค่าใช้จ่ายในการจัดกิจกรรมและร่วมกิจกรรมวัน อปพร.</t>
  </si>
  <si>
    <t>โครงการขับขี่ปลอดภัยใส่ใจวินัยจราจร</t>
  </si>
  <si>
    <t>เพื่อค่าใช้จ่ายอื่นๆในการดำเนินโครงการขับขี่ปลอดภัยใส่ใจวินัยจราจร</t>
  </si>
  <si>
    <t>โครงการป้องกันและลดอบัติเหตุช่วงเทศกาลปีใหม่และสงกรานต์</t>
  </si>
  <si>
    <t xml:space="preserve">โอนลดงบประมาณ    </t>
  </si>
  <si>
    <t>โครงการฝึกซ้อมแผนการป้องกันอัคคีภัยและบรรเทาสาธารณภัย</t>
  </si>
  <si>
    <t>โครงการอบรมยุวอาสาสมัครป้องกันและบรรเทาสาธารณภัย</t>
  </si>
  <si>
    <t>โครงการฝึกอบรมจิตอาสาภัยพิบัติประจำองค์กรปกครองส่วนท้องถิ่น</t>
  </si>
  <si>
    <t xml:space="preserve">โอนเพิ่มงบประมาณ    </t>
  </si>
  <si>
    <t>วัสดุเครื่องแต่งกาย</t>
  </si>
  <si>
    <t>วัสดุเครื่องดับเพลิง</t>
  </si>
  <si>
    <t>วัสดุสนาม</t>
  </si>
  <si>
    <t>โครงการป้องกันและแก้ไขปัญหายาเสพติด</t>
  </si>
  <si>
    <t>โครงการพัฒนาศักยภาพผู้บริหาร สมาชิกสภาฯ พนักงานส่วนตำบล พนักงานจ้าง</t>
  </si>
  <si>
    <t>อุดหนุนโรงเรียนท่าลี่วิทยาโครงการ To Be Number One</t>
  </si>
  <si>
    <t>รร.ท่าลี่วิทยา</t>
  </si>
  <si>
    <t>ปกครองอำเภอท่าลี่</t>
  </si>
  <si>
    <t>อุดหนุนอำเภอท่าลี่ โครงการเพิ่มประสิทธิภาพผู้ประสานพลังแผ่นดินเอาชนะยาเสพติด</t>
  </si>
  <si>
    <t>อุดหนุนอำเภอท่าลี่ โครงการส่งเสริมการปกครองระบอบประชาธิปไตยอันมีพระมหากษัตริย์ทรงเป็นประมุขและธำรงไว่ซึ่งสถาบันหลักของชาติ</t>
  </si>
  <si>
    <t>อุดหนุนอำเภอท่าลี่ โครงการเสริมสร้างประสิทธิภาพหมู่บ้านชุมชนเข้มแข็งเอาชนะยาเสพติด</t>
  </si>
  <si>
    <t>ค่าใช้จ่ายในการจัดจราจร</t>
  </si>
  <si>
    <t>ค่าใช้จ่ายในการจัดการศึกษา</t>
  </si>
  <si>
    <t>ศพด. 2 ศูนย์</t>
  </si>
  <si>
    <t>เพื่อจ่ายเป็นค่าใช้จ่ายในการจัดการศึกษา</t>
  </si>
  <si>
    <t xml:space="preserve">โอนเพิ่มงบประมาณ </t>
  </si>
  <si>
    <t>โครงการจัดงานวันเด็กแห่งชาติ</t>
  </si>
  <si>
    <t>เพื่อจ่ายเป็นค่าใช้จ่ายในการดำเนินโครงการ</t>
  </si>
  <si>
    <t>โครงการจัดทำแหล่งเรียนรู้เศรษฐกิจพอเพียงในศูนย์พัฒนาเด็กเล็กบ้านปากยาง</t>
  </si>
  <si>
    <t>โครงการจัดทำแหล่งเรียนรู้เศรษฐกิจพอเพียงในศูนย์พัฒนาเด็กเล็กบ้านน้ำแคม</t>
  </si>
  <si>
    <t>ศพด.บ้านน้ำแคม</t>
  </si>
  <si>
    <t>โครงการปรับปรุงภูมิทัศน์ศูนย์พัฒนาเด็กเล็กบ้านปากยาง</t>
  </si>
  <si>
    <t>โครงการจัดส่งนักกีฬาเด็กเข้าร่วมแข่งขัน</t>
  </si>
  <si>
    <t>โครงการสนับสนุนค่าใช้จ่ายในการบริหารสถานศึกษา</t>
  </si>
  <si>
    <t>โครงการอบรมคุณธรรม  จริยธรรมในสถานศึกษา (โตไปไม่โกง)</t>
  </si>
  <si>
    <t>โครงการอบรมผู้ปกครองและให้ความรู้เกี่ยวกับการดูแลสุขภาพเด็ก</t>
  </si>
  <si>
    <t>โครงการอบรมให้ความรู้เกี่ยวกับค่านิยม12ประการ</t>
  </si>
  <si>
    <t>เงินอุดหนุนสำหรับพัฒนาผู้ประกอบวิชาชีพครูที่สังกดศูนย์พัฒนาเด็กเล็กขององค์กรปกครองส่วนท้องถิ่น</t>
  </si>
  <si>
    <t>ครู ศพด. 5 คน</t>
  </si>
  <si>
    <t>เพื่อจ่ายเป็นค่าใช้จ่ายในการพัฒนาคุณภาพครู</t>
  </si>
  <si>
    <t>ค่าอาหารเสริม(นม)</t>
  </si>
  <si>
    <t>วัสดุคอมพิวเตอร์</t>
  </si>
  <si>
    <t>วัสดุการศึกษา</t>
  </si>
  <si>
    <t>ค่าสื่อการเรียนการสอน(รายหัว)</t>
  </si>
  <si>
    <t>อุดหนุนส่วนราชการเพื่อสนับสนุนสถานศึกษาในการจ่ายเป็นค่าอาหารกลางวันเด็ก</t>
  </si>
  <si>
    <t>รร.สพฐ.3 แห่ง</t>
  </si>
  <si>
    <t>ค่าสำรวจและขึ้นทะเบียนสุนัขและแมว</t>
  </si>
  <si>
    <t>เพื่อจ่ายเป็นค่าใช้จ่ายในการดำเนินการ</t>
  </si>
  <si>
    <t>โครงการป้องกันและระงับโรคติดต่อ</t>
  </si>
  <si>
    <t>โครงการสัตว์ปลอดโรค คนปลอดภัยจากโรคพิษสุนัขบ้า</t>
  </si>
  <si>
    <t>ค่าวัสดุหรือวิทยาศาสตร์ทางการแพทย์</t>
  </si>
  <si>
    <t>อุดหนุนการดำเนินงานตามแนวทางพระราชดำริด้านสาธารณสุข</t>
  </si>
  <si>
    <t>โครงการจ้างเหมารถรับ-ส่งนักเรียนภายในตำบลน้ำแคม</t>
  </si>
  <si>
    <t>โครงการป้องกันการตั้งครรภ์และการป้องกันโรคติดต่อทางเพศสัมพันธ์ในวัยรุ่น</t>
  </si>
  <si>
    <t>โครงการพัฒนาศักยภาพสตรีและชุมชนเข้มแข็ง</t>
  </si>
  <si>
    <t>โครงการจัดการแข่งขันกีฬาภายในตำบลน้ำแคม</t>
  </si>
  <si>
    <t>โครงการัดส่งนักกีฬาเข้าร่วมแข่งขันกีฬา</t>
  </si>
  <si>
    <t>ตำบลน้ำแคม/อำเภอท่าลี่</t>
  </si>
  <si>
    <t>โครงการจัดงานวันเฉลิมพระชนมพรรษา รัชกาลที่ 10</t>
  </si>
  <si>
    <t>โครงการจัดงานวันแม่แห่งชาติ</t>
  </si>
  <si>
    <t>โครงการเทศกาลประเพณีสงกรานต์สืบสานประเพณีหลวงปู่ค้ำ</t>
  </si>
  <si>
    <t>โครงการลอยกระทง</t>
  </si>
  <si>
    <t>โครงการสืบสานวัฒนธรรมประเพณีเข้าพรรษา</t>
  </si>
  <si>
    <t>เงินสมทบกองทุนเงินทดแทน</t>
  </si>
  <si>
    <t>เพื่อจ่ายเป็นค่าใช้จ่ายในกาจ่ายเงินสมทบ</t>
  </si>
  <si>
    <t>เพื่อจ่ายเป็นค่าใช้จ่ายในกาจ่ายเงินเบี้ยยังชีพ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</si>
  <si>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</si>
  <si>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</si>
  <si>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</si>
  <si>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เงินสมทบกองทุนหลักประกันสุขภาพแห่งชาติ</t>
  </si>
  <si>
    <t>เงินสมทบกองทุนบำเหน็จบำนาญข้าราชการส่วนท้องถิ่น</t>
  </si>
  <si>
    <t>โครงการจัดการขยะหมู่บ้าน</t>
  </si>
  <si>
    <t>อบต.น้ำแคม</t>
  </si>
  <si>
    <t>โครงการบริหารจัดการกองทุนขยะตำบลน้ำแคม</t>
  </si>
  <si>
    <t>โอนลดงบประมาณ</t>
  </si>
  <si>
    <t>โครงการปลูกป่าเฉลมพระเกียรติ</t>
  </si>
  <si>
    <t>โครงการเลือกตั้งนายกฯและสมาชิกสภาองค์การบริหารส่วนตำบลน้ำแคม</t>
  </si>
  <si>
    <t>โครงการส่งเสริมคุณธรรมจริยธรรม</t>
  </si>
  <si>
    <t>โครงการอบรมให้ความรู้เรื่องพระราชบัญญัติ กฎหมาย ระเบียบ หนังสือสั่งการที่เกี่ยวข้องกับการปฏิบัติราชการขององค์กรปกครองส่วนท้องถิ่น</t>
  </si>
  <si>
    <t>กว้าง 4 เมตร ยาว182เมตร หนา 0.15 เมตร</t>
  </si>
  <si>
    <t>กว้าง 5 เมตร ยาว130เมตร หนา 0.15 เมตร</t>
  </si>
  <si>
    <t>ผลการดำเนินงาน   ประจำปีงบประมาณ พ.ศ. 2563</t>
  </si>
  <si>
    <t>รายละเอียดแบบสรุป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</si>
</sst>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7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6" fillId="0" borderId="0" xfId="0" applyFont="1"/>
    <xf numFmtId="0" fontId="5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 wrapText="1"/>
    </xf>
    <xf numFmtId="187" fontId="4" fillId="0" borderId="6" xfId="2" applyNumberFormat="1" applyFont="1" applyFill="1" applyBorder="1" applyAlignment="1">
      <alignment horizontal="right" vertical="center" wrapText="1"/>
    </xf>
    <xf numFmtId="3" fontId="4" fillId="0" borderId="6" xfId="1" applyNumberFormat="1" applyFont="1" applyFill="1" applyBorder="1" applyAlignment="1">
      <alignment horizontal="right" vertical="center" wrapText="1"/>
    </xf>
    <xf numFmtId="187" fontId="4" fillId="0" borderId="1" xfId="2" applyNumberFormat="1" applyFont="1" applyFill="1" applyBorder="1" applyAlignment="1">
      <alignment horizontal="right" vertical="center" wrapText="1"/>
    </xf>
    <xf numFmtId="187" fontId="4" fillId="0" borderId="1" xfId="2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187" fontId="4" fillId="0" borderId="1" xfId="2" applyNumberFormat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top" wrapText="1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87" fontId="1" fillId="0" borderId="0" xfId="2" applyNumberFormat="1" applyFont="1" applyAlignment="1">
      <alignment horizontal="center" vertical="center"/>
    </xf>
    <xf numFmtId="187" fontId="1" fillId="0" borderId="1" xfId="2" applyNumberFormat="1" applyFont="1" applyBorder="1" applyAlignment="1">
      <alignment horizontal="center" vertical="center"/>
    </xf>
    <xf numFmtId="187" fontId="9" fillId="0" borderId="1" xfId="2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87" fontId="1" fillId="0" borderId="1" xfId="2" applyNumberFormat="1" applyFont="1" applyBorder="1" applyAlignment="1">
      <alignment vertical="center"/>
    </xf>
    <xf numFmtId="187" fontId="10" fillId="0" borderId="1" xfId="2" applyNumberFormat="1" applyFont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87" fontId="9" fillId="0" borderId="1" xfId="2" applyNumberFormat="1" applyFont="1" applyFill="1" applyBorder="1" applyAlignment="1">
      <alignment horizontal="right" vertical="center"/>
    </xf>
    <xf numFmtId="187" fontId="2" fillId="0" borderId="0" xfId="1" applyNumberFormat="1" applyFont="1" applyFill="1" applyBorder="1" applyAlignment="1">
      <alignment horizontal="left" vertical="center" wrapText="1"/>
    </xf>
    <xf numFmtId="187" fontId="1" fillId="0" borderId="1" xfId="2" applyNumberFormat="1" applyFont="1" applyFill="1" applyBorder="1" applyAlignment="1" applyProtection="1">
      <alignment horizontal="right" vertical="center"/>
      <protection locked="0"/>
    </xf>
    <xf numFmtId="187" fontId="9" fillId="0" borderId="1" xfId="2" applyNumberFormat="1" applyFont="1" applyBorder="1" applyAlignment="1" applyProtection="1">
      <alignment horizontal="center" vertical="center"/>
      <protection locked="0"/>
    </xf>
    <xf numFmtId="187" fontId="1" fillId="0" borderId="1" xfId="2" applyNumberFormat="1" applyFont="1" applyBorder="1" applyAlignment="1">
      <alignment horizontal="right" vertical="center"/>
    </xf>
    <xf numFmtId="187" fontId="1" fillId="0" borderId="1" xfId="2" applyNumberFormat="1" applyFont="1" applyBorder="1" applyAlignment="1" applyProtection="1">
      <alignment horizontal="center" vertical="center"/>
      <protection locked="0"/>
    </xf>
    <xf numFmtId="187" fontId="4" fillId="0" borderId="1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87" fontId="10" fillId="0" borderId="1" xfId="2" applyNumberFormat="1" applyFont="1" applyFill="1" applyBorder="1" applyAlignment="1">
      <alignment horizontal="left" vertical="center" wrapText="1"/>
    </xf>
    <xf numFmtId="187" fontId="9" fillId="0" borderId="6" xfId="2" applyNumberFormat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87" fontId="1" fillId="0" borderId="6" xfId="2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เครื่องหมายจุลภาค" xfId="2" builtinId="3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showWhiteSpace="0" view="pageLayout" zoomScaleNormal="100" workbookViewId="0">
      <selection activeCell="B93" sqref="B93"/>
    </sheetView>
  </sheetViews>
  <sheetFormatPr defaultRowHeight="14.25" x14ac:dyDescent="0.2"/>
  <cols>
    <col min="1" max="1" width="4.25" customWidth="1"/>
    <col min="2" max="2" width="27.25" customWidth="1"/>
    <col min="3" max="3" width="16.125" customWidth="1"/>
    <col min="4" max="4" width="17.5" customWidth="1"/>
    <col min="5" max="5" width="11.625" customWidth="1"/>
    <col min="6" max="6" width="10.5" customWidth="1"/>
    <col min="7" max="7" width="11" customWidth="1"/>
    <col min="8" max="8" width="13.125" customWidth="1"/>
    <col min="9" max="9" width="13.25" customWidth="1"/>
  </cols>
  <sheetData>
    <row r="1" spans="1:9" s="9" customFormat="1" ht="24.75" customHeight="1" x14ac:dyDescent="0.2">
      <c r="A1" s="56" t="s">
        <v>176</v>
      </c>
      <c r="B1" s="56"/>
      <c r="C1" s="56"/>
      <c r="D1" s="56"/>
      <c r="E1" s="56"/>
      <c r="F1" s="56"/>
      <c r="G1" s="56"/>
      <c r="H1" s="56"/>
      <c r="I1" s="56"/>
    </row>
    <row r="2" spans="1:9" s="9" customFormat="1" ht="23.25" customHeight="1" x14ac:dyDescent="0.2">
      <c r="A2" s="56" t="s">
        <v>175</v>
      </c>
      <c r="B2" s="56"/>
      <c r="C2" s="56"/>
      <c r="D2" s="56"/>
      <c r="E2" s="56"/>
      <c r="F2" s="56"/>
      <c r="G2" s="56"/>
      <c r="H2" s="56"/>
      <c r="I2" s="56"/>
    </row>
    <row r="3" spans="1:9" ht="18.7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57" t="s">
        <v>6</v>
      </c>
      <c r="G3" s="58"/>
      <c r="H3" s="1" t="s">
        <v>8</v>
      </c>
      <c r="I3" s="1" t="s">
        <v>10</v>
      </c>
    </row>
    <row r="4" spans="1:9" ht="18.75" x14ac:dyDescent="0.2">
      <c r="A4" s="2"/>
      <c r="B4" s="4"/>
      <c r="C4" s="2"/>
      <c r="D4" s="2"/>
      <c r="E4" s="2" t="s">
        <v>5</v>
      </c>
      <c r="F4" s="1" t="s">
        <v>11</v>
      </c>
      <c r="G4" s="10" t="s">
        <v>7</v>
      </c>
      <c r="H4" s="2" t="s">
        <v>9</v>
      </c>
      <c r="I4" s="2"/>
    </row>
    <row r="5" spans="1:9" ht="40.5" customHeight="1" x14ac:dyDescent="0.2">
      <c r="A5" s="13">
        <v>1</v>
      </c>
      <c r="B5" s="5" t="s">
        <v>20</v>
      </c>
      <c r="C5" s="11" t="s">
        <v>21</v>
      </c>
      <c r="D5" s="11" t="s">
        <v>22</v>
      </c>
      <c r="E5" s="16">
        <v>120000</v>
      </c>
      <c r="F5" s="16">
        <v>120000</v>
      </c>
      <c r="G5" s="20">
        <f t="shared" ref="G5:G12" si="0">E5-F5</f>
        <v>0</v>
      </c>
      <c r="H5" s="14" t="s">
        <v>12</v>
      </c>
      <c r="I5" s="15"/>
    </row>
    <row r="6" spans="1:9" ht="40.5" customHeight="1" x14ac:dyDescent="0.2">
      <c r="A6" s="13">
        <v>2</v>
      </c>
      <c r="B6" s="5" t="s">
        <v>27</v>
      </c>
      <c r="C6" s="11" t="s">
        <v>23</v>
      </c>
      <c r="D6" s="11" t="s">
        <v>24</v>
      </c>
      <c r="E6" s="17">
        <v>28000</v>
      </c>
      <c r="F6" s="17">
        <v>28000</v>
      </c>
      <c r="G6" s="20">
        <f t="shared" si="0"/>
        <v>0</v>
      </c>
      <c r="H6" s="14" t="s">
        <v>12</v>
      </c>
      <c r="I6" s="28"/>
    </row>
    <row r="7" spans="1:9" ht="36" customHeight="1" x14ac:dyDescent="0.2">
      <c r="A7" s="13">
        <v>3</v>
      </c>
      <c r="B7" s="5" t="s">
        <v>25</v>
      </c>
      <c r="C7" s="11" t="s">
        <v>26</v>
      </c>
      <c r="D7" s="11" t="s">
        <v>28</v>
      </c>
      <c r="E7" s="17">
        <v>42000</v>
      </c>
      <c r="F7" s="17">
        <v>42000</v>
      </c>
      <c r="G7" s="20">
        <f t="shared" si="0"/>
        <v>0</v>
      </c>
      <c r="H7" s="14" t="s">
        <v>12</v>
      </c>
      <c r="I7" s="27"/>
    </row>
    <row r="8" spans="1:9" ht="36" customHeight="1" x14ac:dyDescent="0.2">
      <c r="A8" s="13">
        <v>4</v>
      </c>
      <c r="B8" s="5" t="s">
        <v>29</v>
      </c>
      <c r="C8" s="11" t="s">
        <v>30</v>
      </c>
      <c r="D8" s="11" t="s">
        <v>31</v>
      </c>
      <c r="E8" s="17">
        <v>81000</v>
      </c>
      <c r="F8" s="17">
        <v>81000</v>
      </c>
      <c r="G8" s="20">
        <f t="shared" si="0"/>
        <v>0</v>
      </c>
      <c r="H8" s="14" t="s">
        <v>12</v>
      </c>
      <c r="I8" s="27"/>
    </row>
    <row r="9" spans="1:9" ht="59.25" customHeight="1" x14ac:dyDescent="0.2">
      <c r="A9" s="13">
        <v>5</v>
      </c>
      <c r="B9" s="5" t="s">
        <v>32</v>
      </c>
      <c r="C9" s="11" t="s">
        <v>33</v>
      </c>
      <c r="D9" s="11" t="s">
        <v>34</v>
      </c>
      <c r="E9" s="17">
        <v>273000</v>
      </c>
      <c r="F9" s="17">
        <v>273000</v>
      </c>
      <c r="G9" s="20">
        <f t="shared" si="0"/>
        <v>0</v>
      </c>
      <c r="H9" s="14" t="s">
        <v>12</v>
      </c>
      <c r="I9" s="27"/>
    </row>
    <row r="10" spans="1:9" ht="36" customHeight="1" x14ac:dyDescent="0.2">
      <c r="A10" s="13">
        <v>6</v>
      </c>
      <c r="B10" s="5" t="s">
        <v>35</v>
      </c>
      <c r="C10" s="11" t="s">
        <v>26</v>
      </c>
      <c r="D10" s="11" t="s">
        <v>36</v>
      </c>
      <c r="E10" s="17">
        <v>107000</v>
      </c>
      <c r="F10" s="17">
        <v>107000</v>
      </c>
      <c r="G10" s="20">
        <f t="shared" si="0"/>
        <v>0</v>
      </c>
      <c r="H10" s="14" t="s">
        <v>12</v>
      </c>
      <c r="I10" s="27"/>
    </row>
    <row r="11" spans="1:9" ht="36" customHeight="1" x14ac:dyDescent="0.2">
      <c r="A11" s="13">
        <v>7</v>
      </c>
      <c r="B11" s="5" t="s">
        <v>37</v>
      </c>
      <c r="C11" s="11" t="s">
        <v>26</v>
      </c>
      <c r="D11" s="11" t="s">
        <v>38</v>
      </c>
      <c r="E11" s="17">
        <v>59000</v>
      </c>
      <c r="F11" s="17">
        <v>59000</v>
      </c>
      <c r="G11" s="20">
        <f t="shared" si="0"/>
        <v>0</v>
      </c>
      <c r="H11" s="14" t="s">
        <v>12</v>
      </c>
      <c r="I11" s="27"/>
    </row>
    <row r="12" spans="1:9" ht="37.5" customHeight="1" x14ac:dyDescent="0.2">
      <c r="A12" s="13">
        <v>8</v>
      </c>
      <c r="B12" s="5" t="s">
        <v>39</v>
      </c>
      <c r="C12" s="11" t="s">
        <v>33</v>
      </c>
      <c r="D12" s="11" t="s">
        <v>40</v>
      </c>
      <c r="E12" s="17">
        <v>62000</v>
      </c>
      <c r="F12" s="17">
        <v>62000</v>
      </c>
      <c r="G12" s="20">
        <f t="shared" si="0"/>
        <v>0</v>
      </c>
      <c r="H12" s="14" t="s">
        <v>12</v>
      </c>
      <c r="I12" s="27"/>
    </row>
    <row r="13" spans="1:9" ht="39" customHeight="1" x14ac:dyDescent="0.2">
      <c r="A13" s="13">
        <v>9</v>
      </c>
      <c r="B13" s="5" t="s">
        <v>41</v>
      </c>
      <c r="C13" s="11" t="s">
        <v>42</v>
      </c>
      <c r="D13" s="11" t="s">
        <v>43</v>
      </c>
      <c r="E13" s="21">
        <v>126000</v>
      </c>
      <c r="F13" s="21">
        <v>126000</v>
      </c>
      <c r="G13" s="18">
        <f>E13-F13</f>
        <v>0</v>
      </c>
      <c r="H13" s="12" t="s">
        <v>12</v>
      </c>
      <c r="I13" s="28"/>
    </row>
    <row r="14" spans="1:9" ht="40.5" customHeight="1" x14ac:dyDescent="0.2">
      <c r="A14" s="13">
        <v>10</v>
      </c>
      <c r="B14" s="5" t="s">
        <v>44</v>
      </c>
      <c r="C14" s="11" t="s">
        <v>33</v>
      </c>
      <c r="D14" s="11" t="s">
        <v>45</v>
      </c>
      <c r="E14" s="16">
        <v>137000</v>
      </c>
      <c r="F14" s="16">
        <v>137000</v>
      </c>
      <c r="G14" s="16">
        <f>E14-F14</f>
        <v>0</v>
      </c>
      <c r="H14" s="14" t="s">
        <v>12</v>
      </c>
      <c r="I14" s="15"/>
    </row>
    <row r="15" spans="1:9" ht="40.5" customHeight="1" x14ac:dyDescent="0.2">
      <c r="A15" s="13">
        <v>11</v>
      </c>
      <c r="B15" s="5" t="s">
        <v>46</v>
      </c>
      <c r="C15" s="11" t="s">
        <v>42</v>
      </c>
      <c r="D15" s="11" t="s">
        <v>47</v>
      </c>
      <c r="E15" s="17">
        <v>64000</v>
      </c>
      <c r="F15" s="17">
        <v>64000</v>
      </c>
      <c r="G15" s="18">
        <v>0</v>
      </c>
      <c r="H15" s="14" t="s">
        <v>12</v>
      </c>
      <c r="I15" s="5"/>
    </row>
    <row r="16" spans="1:9" ht="39" customHeight="1" x14ac:dyDescent="0.2">
      <c r="A16" s="13">
        <v>12</v>
      </c>
      <c r="B16" s="5" t="s">
        <v>48</v>
      </c>
      <c r="C16" s="11" t="s">
        <v>49</v>
      </c>
      <c r="D16" s="11" t="s">
        <v>50</v>
      </c>
      <c r="E16" s="17">
        <v>177000</v>
      </c>
      <c r="F16" s="19">
        <v>177000</v>
      </c>
      <c r="G16" s="18">
        <v>0</v>
      </c>
      <c r="H16" s="14" t="s">
        <v>12</v>
      </c>
      <c r="I16" s="3"/>
    </row>
    <row r="17" spans="1:9" ht="38.25" customHeight="1" x14ac:dyDescent="0.2">
      <c r="A17" s="13">
        <v>13</v>
      </c>
      <c r="B17" s="5" t="s">
        <v>51</v>
      </c>
      <c r="C17" s="11" t="s">
        <v>52</v>
      </c>
      <c r="D17" s="11" t="s">
        <v>53</v>
      </c>
      <c r="E17" s="17">
        <v>271000</v>
      </c>
      <c r="F17" s="19">
        <v>271000</v>
      </c>
      <c r="G17" s="20">
        <f>E17-F17</f>
        <v>0</v>
      </c>
      <c r="H17" s="14" t="s">
        <v>12</v>
      </c>
      <c r="I17" s="3"/>
    </row>
    <row r="18" spans="1:9" ht="33.75" customHeight="1" x14ac:dyDescent="0.2">
      <c r="A18" s="13">
        <v>14</v>
      </c>
      <c r="B18" s="5" t="s">
        <v>56</v>
      </c>
      <c r="C18" s="11" t="s">
        <v>54</v>
      </c>
      <c r="D18" s="11" t="s">
        <v>55</v>
      </c>
      <c r="E18" s="17">
        <v>117000</v>
      </c>
      <c r="F18" s="17">
        <v>117000</v>
      </c>
      <c r="G18" s="18">
        <f>E18-F18</f>
        <v>0</v>
      </c>
      <c r="H18" s="14" t="s">
        <v>12</v>
      </c>
      <c r="I18" s="5"/>
    </row>
    <row r="19" spans="1:9" ht="42" customHeight="1" x14ac:dyDescent="0.2">
      <c r="A19" s="13">
        <v>15</v>
      </c>
      <c r="B19" s="5" t="s">
        <v>57</v>
      </c>
      <c r="C19" s="11" t="s">
        <v>52</v>
      </c>
      <c r="D19" s="11" t="s">
        <v>58</v>
      </c>
      <c r="E19" s="17">
        <v>262000</v>
      </c>
      <c r="F19" s="17">
        <v>0</v>
      </c>
      <c r="G19" s="18">
        <f>SUM(E19-F19)</f>
        <v>262000</v>
      </c>
      <c r="H19" s="14" t="s">
        <v>12</v>
      </c>
      <c r="I19" s="11" t="s">
        <v>59</v>
      </c>
    </row>
    <row r="20" spans="1:9" ht="38.25" customHeight="1" x14ac:dyDescent="0.2">
      <c r="A20" s="13">
        <v>16</v>
      </c>
      <c r="B20" s="5" t="s">
        <v>60</v>
      </c>
      <c r="C20" s="11" t="s">
        <v>61</v>
      </c>
      <c r="D20" s="11" t="s">
        <v>62</v>
      </c>
      <c r="E20" s="17">
        <v>249000</v>
      </c>
      <c r="F20" s="17">
        <v>149000</v>
      </c>
      <c r="G20" s="18">
        <f t="shared" ref="G20:G33" si="1">E20-F20</f>
        <v>100000</v>
      </c>
      <c r="H20" s="14" t="s">
        <v>12</v>
      </c>
      <c r="I20" s="11" t="s">
        <v>63</v>
      </c>
    </row>
    <row r="21" spans="1:9" ht="63.75" customHeight="1" x14ac:dyDescent="0.2">
      <c r="A21" s="13">
        <v>17</v>
      </c>
      <c r="B21" s="5" t="s">
        <v>64</v>
      </c>
      <c r="C21" s="11" t="s">
        <v>65</v>
      </c>
      <c r="D21" s="11" t="s">
        <v>66</v>
      </c>
      <c r="E21" s="17">
        <v>62000</v>
      </c>
      <c r="F21" s="17">
        <v>62000</v>
      </c>
      <c r="G21" s="18">
        <f t="shared" si="1"/>
        <v>0</v>
      </c>
      <c r="H21" s="14" t="s">
        <v>12</v>
      </c>
      <c r="I21" s="5"/>
    </row>
    <row r="22" spans="1:9" ht="53.25" customHeight="1" x14ac:dyDescent="0.2">
      <c r="A22" s="13">
        <v>18</v>
      </c>
      <c r="B22" s="5" t="s">
        <v>64</v>
      </c>
      <c r="C22" s="11" t="s">
        <v>61</v>
      </c>
      <c r="D22" s="11" t="s">
        <v>67</v>
      </c>
      <c r="E22" s="17">
        <v>240000</v>
      </c>
      <c r="F22" s="17">
        <v>240000</v>
      </c>
      <c r="G22" s="18">
        <f t="shared" si="1"/>
        <v>0</v>
      </c>
      <c r="H22" s="12" t="s">
        <v>12</v>
      </c>
      <c r="I22" s="5"/>
    </row>
    <row r="23" spans="1:9" ht="42" customHeight="1" x14ac:dyDescent="0.2">
      <c r="A23" s="13">
        <v>19</v>
      </c>
      <c r="B23" s="5" t="s">
        <v>68</v>
      </c>
      <c r="C23" s="11" t="s">
        <v>52</v>
      </c>
      <c r="D23" s="11" t="s">
        <v>69</v>
      </c>
      <c r="E23" s="17">
        <v>100000</v>
      </c>
      <c r="F23" s="17">
        <v>100000</v>
      </c>
      <c r="G23" s="18">
        <f t="shared" si="1"/>
        <v>0</v>
      </c>
      <c r="H23" s="12" t="s">
        <v>12</v>
      </c>
      <c r="I23" s="5"/>
    </row>
    <row r="24" spans="1:9" ht="42" customHeight="1" x14ac:dyDescent="0.2">
      <c r="A24" s="13">
        <v>20</v>
      </c>
      <c r="B24" s="5" t="s">
        <v>70</v>
      </c>
      <c r="C24" s="11" t="s">
        <v>71</v>
      </c>
      <c r="D24" s="11" t="s">
        <v>69</v>
      </c>
      <c r="E24" s="17">
        <v>110000</v>
      </c>
      <c r="F24" s="17">
        <v>110000</v>
      </c>
      <c r="G24" s="18">
        <f t="shared" si="1"/>
        <v>0</v>
      </c>
      <c r="H24" s="12" t="s">
        <v>12</v>
      </c>
      <c r="I24" s="5"/>
    </row>
    <row r="25" spans="1:9" ht="48.75" customHeight="1" x14ac:dyDescent="0.2">
      <c r="A25" s="13">
        <v>21</v>
      </c>
      <c r="B25" s="5" t="s">
        <v>72</v>
      </c>
      <c r="C25" s="11" t="s">
        <v>73</v>
      </c>
      <c r="D25" s="11" t="s">
        <v>74</v>
      </c>
      <c r="E25" s="17">
        <v>53000</v>
      </c>
      <c r="F25" s="17">
        <v>53000</v>
      </c>
      <c r="G25" s="18">
        <f t="shared" si="1"/>
        <v>0</v>
      </c>
      <c r="H25" s="12" t="s">
        <v>12</v>
      </c>
      <c r="I25" s="5"/>
    </row>
    <row r="26" spans="1:9" ht="42" customHeight="1" x14ac:dyDescent="0.2">
      <c r="A26" s="13">
        <v>22</v>
      </c>
      <c r="B26" s="5" t="s">
        <v>75</v>
      </c>
      <c r="C26" s="11" t="s">
        <v>76</v>
      </c>
      <c r="D26" s="11" t="s">
        <v>173</v>
      </c>
      <c r="E26" s="17">
        <v>498000</v>
      </c>
      <c r="F26" s="17">
        <v>498000</v>
      </c>
      <c r="G26" s="18">
        <f t="shared" si="1"/>
        <v>0</v>
      </c>
      <c r="H26" s="12" t="s">
        <v>12</v>
      </c>
      <c r="I26" s="28" t="s">
        <v>13</v>
      </c>
    </row>
    <row r="27" spans="1:9" ht="38.25" customHeight="1" x14ac:dyDescent="0.2">
      <c r="A27" s="13">
        <v>23</v>
      </c>
      <c r="B27" s="5" t="s">
        <v>77</v>
      </c>
      <c r="C27" s="11" t="s">
        <v>78</v>
      </c>
      <c r="D27" s="11" t="s">
        <v>173</v>
      </c>
      <c r="E27" s="17">
        <v>498000</v>
      </c>
      <c r="F27" s="17">
        <v>498000</v>
      </c>
      <c r="G27" s="18">
        <f t="shared" si="1"/>
        <v>0</v>
      </c>
      <c r="H27" s="12" t="s">
        <v>12</v>
      </c>
      <c r="I27" s="28" t="s">
        <v>13</v>
      </c>
    </row>
    <row r="28" spans="1:9" ht="42" customHeight="1" x14ac:dyDescent="0.2">
      <c r="A28" s="13">
        <v>24</v>
      </c>
      <c r="B28" s="5" t="s">
        <v>79</v>
      </c>
      <c r="C28" s="11" t="s">
        <v>80</v>
      </c>
      <c r="D28" s="11" t="s">
        <v>173</v>
      </c>
      <c r="E28" s="17">
        <v>498000</v>
      </c>
      <c r="F28" s="17">
        <v>498000</v>
      </c>
      <c r="G28" s="18">
        <f t="shared" si="1"/>
        <v>0</v>
      </c>
      <c r="H28" s="12" t="s">
        <v>12</v>
      </c>
      <c r="I28" s="28" t="s">
        <v>13</v>
      </c>
    </row>
    <row r="29" spans="1:9" ht="38.25" customHeight="1" x14ac:dyDescent="0.2">
      <c r="A29" s="13">
        <v>25</v>
      </c>
      <c r="B29" s="5" t="s">
        <v>81</v>
      </c>
      <c r="C29" s="11" t="s">
        <v>82</v>
      </c>
      <c r="D29" s="11" t="s">
        <v>173</v>
      </c>
      <c r="E29" s="17">
        <v>498000</v>
      </c>
      <c r="F29" s="17">
        <v>498000</v>
      </c>
      <c r="G29" s="18">
        <f t="shared" si="1"/>
        <v>0</v>
      </c>
      <c r="H29" s="12" t="s">
        <v>12</v>
      </c>
      <c r="I29" s="28" t="s">
        <v>13</v>
      </c>
    </row>
    <row r="30" spans="1:9" ht="39.75" customHeight="1" x14ac:dyDescent="0.2">
      <c r="A30" s="13">
        <v>26</v>
      </c>
      <c r="B30" s="5" t="s">
        <v>83</v>
      </c>
      <c r="C30" s="11" t="s">
        <v>84</v>
      </c>
      <c r="D30" s="11" t="s">
        <v>173</v>
      </c>
      <c r="E30" s="17">
        <v>498000</v>
      </c>
      <c r="F30" s="17">
        <v>498000</v>
      </c>
      <c r="G30" s="20">
        <f t="shared" si="1"/>
        <v>0</v>
      </c>
      <c r="H30" s="12" t="s">
        <v>12</v>
      </c>
      <c r="I30" s="28" t="s">
        <v>13</v>
      </c>
    </row>
    <row r="31" spans="1:9" ht="36" customHeight="1" x14ac:dyDescent="0.2">
      <c r="A31" s="13">
        <v>27</v>
      </c>
      <c r="B31" s="5" t="s">
        <v>85</v>
      </c>
      <c r="C31" s="11" t="s">
        <v>54</v>
      </c>
      <c r="D31" s="11" t="s">
        <v>174</v>
      </c>
      <c r="E31" s="17">
        <v>410000</v>
      </c>
      <c r="F31" s="17">
        <v>410000</v>
      </c>
      <c r="G31" s="20">
        <f t="shared" si="1"/>
        <v>0</v>
      </c>
      <c r="H31" s="12" t="s">
        <v>12</v>
      </c>
      <c r="I31" s="28" t="s">
        <v>13</v>
      </c>
    </row>
    <row r="32" spans="1:9" ht="37.5" customHeight="1" x14ac:dyDescent="0.2">
      <c r="A32" s="13">
        <v>28</v>
      </c>
      <c r="B32" s="5" t="s">
        <v>86</v>
      </c>
      <c r="C32" s="11" t="s">
        <v>87</v>
      </c>
      <c r="D32" s="11" t="s">
        <v>87</v>
      </c>
      <c r="E32" s="17">
        <v>498700</v>
      </c>
      <c r="F32" s="17">
        <v>483000</v>
      </c>
      <c r="G32" s="20">
        <f t="shared" si="1"/>
        <v>15700</v>
      </c>
      <c r="H32" s="12" t="s">
        <v>12</v>
      </c>
      <c r="I32" s="28" t="s">
        <v>88</v>
      </c>
    </row>
    <row r="33" spans="1:9" ht="38.25" customHeight="1" x14ac:dyDescent="0.2">
      <c r="A33" s="13">
        <v>29</v>
      </c>
      <c r="B33" s="5" t="s">
        <v>89</v>
      </c>
      <c r="C33" s="11" t="s">
        <v>87</v>
      </c>
      <c r="D33" s="11" t="s">
        <v>87</v>
      </c>
      <c r="E33" s="17">
        <v>9948000</v>
      </c>
      <c r="F33" s="17">
        <v>0</v>
      </c>
      <c r="G33" s="18">
        <f t="shared" si="1"/>
        <v>9948000</v>
      </c>
      <c r="H33" s="12" t="s">
        <v>12</v>
      </c>
      <c r="I33" s="28" t="s">
        <v>88</v>
      </c>
    </row>
    <row r="34" spans="1:9" ht="107.25" customHeight="1" x14ac:dyDescent="0.2">
      <c r="A34" s="13">
        <v>30</v>
      </c>
      <c r="B34" s="29" t="s">
        <v>90</v>
      </c>
      <c r="C34" s="11" t="s">
        <v>17</v>
      </c>
      <c r="D34" s="30" t="s">
        <v>91</v>
      </c>
      <c r="E34" s="45">
        <v>30000</v>
      </c>
      <c r="F34" s="46"/>
      <c r="G34" s="22">
        <f>SUM(E34:F34)</f>
        <v>30000</v>
      </c>
      <c r="H34" s="11" t="s">
        <v>15</v>
      </c>
      <c r="I34" s="11" t="s">
        <v>18</v>
      </c>
    </row>
    <row r="35" spans="1:9" ht="69.75" customHeight="1" x14ac:dyDescent="0.2">
      <c r="A35" s="13">
        <v>31</v>
      </c>
      <c r="B35" s="29" t="s">
        <v>92</v>
      </c>
      <c r="C35" s="31" t="s">
        <v>94</v>
      </c>
      <c r="D35" s="30" t="s">
        <v>95</v>
      </c>
      <c r="E35" s="34">
        <v>20000</v>
      </c>
      <c r="F35" s="22">
        <v>0</v>
      </c>
      <c r="G35" s="24">
        <f>SUM(E35:F35)</f>
        <v>20000</v>
      </c>
      <c r="H35" s="37" t="s">
        <v>15</v>
      </c>
      <c r="I35" s="11" t="s">
        <v>93</v>
      </c>
    </row>
    <row r="36" spans="1:9" ht="64.5" customHeight="1" x14ac:dyDescent="0.2">
      <c r="A36" s="13">
        <v>32</v>
      </c>
      <c r="B36" s="29" t="s">
        <v>96</v>
      </c>
      <c r="C36" s="31" t="s">
        <v>94</v>
      </c>
      <c r="D36" s="30" t="s">
        <v>97</v>
      </c>
      <c r="E36" s="35">
        <v>20000</v>
      </c>
      <c r="F36" s="22">
        <v>0</v>
      </c>
      <c r="G36" s="24">
        <f>SUM(E36:F36)</f>
        <v>20000</v>
      </c>
      <c r="H36" s="37" t="s">
        <v>15</v>
      </c>
      <c r="I36" s="11" t="s">
        <v>93</v>
      </c>
    </row>
    <row r="37" spans="1:9" ht="49.5" customHeight="1" x14ac:dyDescent="0.2">
      <c r="A37" s="13">
        <v>33</v>
      </c>
      <c r="B37" s="29" t="s">
        <v>98</v>
      </c>
      <c r="C37" s="31" t="s">
        <v>94</v>
      </c>
      <c r="D37" s="30" t="s">
        <v>14</v>
      </c>
      <c r="E37" s="44">
        <v>22000</v>
      </c>
      <c r="F37" s="22">
        <v>11350</v>
      </c>
      <c r="G37" s="24">
        <f>SUM(E37-F37)</f>
        <v>10650</v>
      </c>
      <c r="H37" s="37" t="s">
        <v>15</v>
      </c>
      <c r="I37" s="28" t="s">
        <v>99</v>
      </c>
    </row>
    <row r="38" spans="1:9" ht="82.5" customHeight="1" x14ac:dyDescent="0.2">
      <c r="A38" s="13">
        <v>34</v>
      </c>
      <c r="B38" s="29" t="s">
        <v>100</v>
      </c>
      <c r="C38" s="31" t="s">
        <v>94</v>
      </c>
      <c r="D38" s="30" t="s">
        <v>14</v>
      </c>
      <c r="E38" s="39">
        <v>50000</v>
      </c>
      <c r="F38" s="22">
        <v>0</v>
      </c>
      <c r="G38" s="51">
        <f>SUM(E38:F38)</f>
        <v>50000</v>
      </c>
      <c r="H38" s="37" t="s">
        <v>15</v>
      </c>
      <c r="I38" s="11" t="s">
        <v>99</v>
      </c>
    </row>
    <row r="39" spans="1:9" ht="49.5" customHeight="1" x14ac:dyDescent="0.2">
      <c r="A39" s="13">
        <v>35</v>
      </c>
      <c r="B39" s="29" t="s">
        <v>101</v>
      </c>
      <c r="C39" s="31" t="s">
        <v>94</v>
      </c>
      <c r="D39" s="30" t="s">
        <v>14</v>
      </c>
      <c r="E39" s="44">
        <v>20000</v>
      </c>
      <c r="F39" s="22">
        <v>0</v>
      </c>
      <c r="G39" s="24">
        <f>E39-F39</f>
        <v>20000</v>
      </c>
      <c r="H39" s="37" t="s">
        <v>15</v>
      </c>
      <c r="I39" s="11" t="s">
        <v>99</v>
      </c>
    </row>
    <row r="40" spans="1:9" ht="49.5" customHeight="1" x14ac:dyDescent="0.2">
      <c r="A40" s="13">
        <v>36</v>
      </c>
      <c r="B40" s="33" t="s">
        <v>102</v>
      </c>
      <c r="C40" s="31" t="s">
        <v>94</v>
      </c>
      <c r="D40" s="30" t="s">
        <v>14</v>
      </c>
      <c r="E40" s="35">
        <v>200000</v>
      </c>
      <c r="F40" s="22">
        <v>200000</v>
      </c>
      <c r="G40" s="24">
        <f>E40-F40</f>
        <v>0</v>
      </c>
      <c r="H40" s="37" t="s">
        <v>15</v>
      </c>
      <c r="I40" s="11" t="s">
        <v>103</v>
      </c>
    </row>
    <row r="41" spans="1:9" ht="49.5" customHeight="1" x14ac:dyDescent="0.2">
      <c r="A41" s="13">
        <v>37</v>
      </c>
      <c r="B41" s="29" t="s">
        <v>104</v>
      </c>
      <c r="C41" s="31" t="s">
        <v>94</v>
      </c>
      <c r="D41" s="30" t="s">
        <v>14</v>
      </c>
      <c r="E41" s="55">
        <v>70000</v>
      </c>
      <c r="F41" s="22">
        <v>0</v>
      </c>
      <c r="G41" s="24">
        <f t="shared" ref="G41:G42" si="2">E41-F41</f>
        <v>70000</v>
      </c>
      <c r="H41" s="37" t="s">
        <v>15</v>
      </c>
      <c r="I41" s="11" t="s">
        <v>99</v>
      </c>
    </row>
    <row r="42" spans="1:9" ht="49.5" customHeight="1" x14ac:dyDescent="0.2">
      <c r="A42" s="13">
        <v>38</v>
      </c>
      <c r="B42" s="29" t="s">
        <v>105</v>
      </c>
      <c r="C42" s="31" t="s">
        <v>94</v>
      </c>
      <c r="D42" s="30" t="s">
        <v>14</v>
      </c>
      <c r="E42" s="55">
        <v>30000</v>
      </c>
      <c r="F42" s="22">
        <v>30000</v>
      </c>
      <c r="G42" s="24">
        <f t="shared" si="2"/>
        <v>0</v>
      </c>
      <c r="H42" s="37" t="s">
        <v>15</v>
      </c>
      <c r="I42" s="49"/>
    </row>
    <row r="43" spans="1:9" ht="49.5" customHeight="1" x14ac:dyDescent="0.2">
      <c r="A43" s="13">
        <v>39</v>
      </c>
      <c r="B43" s="29" t="s">
        <v>106</v>
      </c>
      <c r="C43" s="31" t="s">
        <v>94</v>
      </c>
      <c r="D43" s="30" t="s">
        <v>14</v>
      </c>
      <c r="E43" s="55">
        <v>30000</v>
      </c>
      <c r="F43" s="22">
        <v>6708</v>
      </c>
      <c r="G43" s="24">
        <f t="shared" ref="G43:G50" si="3">E43-F43</f>
        <v>23292</v>
      </c>
      <c r="H43" s="37" t="s">
        <v>15</v>
      </c>
      <c r="I43" s="49"/>
    </row>
    <row r="44" spans="1:9" ht="49.5" customHeight="1" x14ac:dyDescent="0.2">
      <c r="A44" s="13">
        <v>40</v>
      </c>
      <c r="B44" s="29" t="s">
        <v>107</v>
      </c>
      <c r="C44" s="31" t="s">
        <v>94</v>
      </c>
      <c r="D44" s="30" t="s">
        <v>14</v>
      </c>
      <c r="E44" s="55">
        <v>20000</v>
      </c>
      <c r="F44" s="22">
        <v>0</v>
      </c>
      <c r="G44" s="24">
        <f t="shared" si="3"/>
        <v>20000</v>
      </c>
      <c r="H44" s="37" t="s">
        <v>15</v>
      </c>
      <c r="I44" s="49"/>
    </row>
    <row r="45" spans="1:9" ht="49.5" customHeight="1" x14ac:dyDescent="0.2">
      <c r="A45" s="13">
        <v>41</v>
      </c>
      <c r="B45" s="29" t="s">
        <v>108</v>
      </c>
      <c r="C45" s="31" t="s">
        <v>94</v>
      </c>
      <c r="D45" s="30" t="s">
        <v>14</v>
      </c>
      <c r="E45" s="55">
        <v>250000</v>
      </c>
      <c r="F45" s="22">
        <v>0</v>
      </c>
      <c r="G45" s="24">
        <f t="shared" si="3"/>
        <v>250000</v>
      </c>
      <c r="H45" s="37" t="s">
        <v>15</v>
      </c>
      <c r="I45" s="11" t="s">
        <v>99</v>
      </c>
    </row>
    <row r="46" spans="1:9" ht="49.5" customHeight="1" x14ac:dyDescent="0.2">
      <c r="A46" s="13">
        <v>42</v>
      </c>
      <c r="B46" s="29" t="s">
        <v>109</v>
      </c>
      <c r="C46" s="31" t="s">
        <v>110</v>
      </c>
      <c r="D46" s="30" t="s">
        <v>14</v>
      </c>
      <c r="E46" s="35">
        <v>10000</v>
      </c>
      <c r="F46" s="22">
        <v>10000</v>
      </c>
      <c r="G46" s="24">
        <f t="shared" si="3"/>
        <v>0</v>
      </c>
      <c r="H46" s="37" t="s">
        <v>15</v>
      </c>
      <c r="I46" s="11"/>
    </row>
    <row r="47" spans="1:9" ht="60.75" customHeight="1" x14ac:dyDescent="0.2">
      <c r="A47" s="13">
        <v>43</v>
      </c>
      <c r="B47" s="29" t="s">
        <v>112</v>
      </c>
      <c r="C47" s="31" t="s">
        <v>111</v>
      </c>
      <c r="D47" s="30" t="s">
        <v>14</v>
      </c>
      <c r="E47" s="55">
        <v>20000</v>
      </c>
      <c r="F47" s="22">
        <v>20000</v>
      </c>
      <c r="G47" s="24">
        <f t="shared" si="3"/>
        <v>0</v>
      </c>
      <c r="H47" s="37" t="s">
        <v>15</v>
      </c>
      <c r="I47" s="11"/>
    </row>
    <row r="48" spans="1:9" ht="79.5" customHeight="1" x14ac:dyDescent="0.2">
      <c r="A48" s="13">
        <v>44</v>
      </c>
      <c r="B48" s="29" t="s">
        <v>113</v>
      </c>
      <c r="C48" s="31" t="s">
        <v>111</v>
      </c>
      <c r="D48" s="30" t="s">
        <v>14</v>
      </c>
      <c r="E48" s="55">
        <v>30000</v>
      </c>
      <c r="F48" s="22">
        <v>0</v>
      </c>
      <c r="G48" s="24">
        <f t="shared" si="3"/>
        <v>30000</v>
      </c>
      <c r="H48" s="37" t="s">
        <v>15</v>
      </c>
      <c r="I48" s="11"/>
    </row>
    <row r="49" spans="1:9" ht="67.5" customHeight="1" x14ac:dyDescent="0.2">
      <c r="A49" s="13">
        <v>45</v>
      </c>
      <c r="B49" s="29" t="s">
        <v>114</v>
      </c>
      <c r="C49" s="31" t="s">
        <v>111</v>
      </c>
      <c r="D49" s="30" t="s">
        <v>14</v>
      </c>
      <c r="E49" s="55">
        <v>18000</v>
      </c>
      <c r="F49" s="52">
        <v>18000</v>
      </c>
      <c r="G49" s="24">
        <f t="shared" si="3"/>
        <v>0</v>
      </c>
      <c r="H49" s="37" t="s">
        <v>15</v>
      </c>
      <c r="I49" s="11"/>
    </row>
    <row r="50" spans="1:9" ht="67.5" customHeight="1" x14ac:dyDescent="0.2">
      <c r="A50" s="13">
        <v>46</v>
      </c>
      <c r="B50" s="29" t="s">
        <v>115</v>
      </c>
      <c r="C50" s="31" t="s">
        <v>94</v>
      </c>
      <c r="D50" s="30" t="s">
        <v>14</v>
      </c>
      <c r="E50" s="55">
        <v>10000</v>
      </c>
      <c r="F50" s="22">
        <v>0</v>
      </c>
      <c r="G50" s="24">
        <f t="shared" si="3"/>
        <v>10000</v>
      </c>
      <c r="H50" s="37" t="s">
        <v>15</v>
      </c>
      <c r="I50" s="11"/>
    </row>
    <row r="51" spans="1:9" ht="42" customHeight="1" x14ac:dyDescent="0.2">
      <c r="A51" s="13">
        <v>47</v>
      </c>
      <c r="B51" s="29" t="s">
        <v>116</v>
      </c>
      <c r="C51" s="37" t="s">
        <v>117</v>
      </c>
      <c r="D51" s="32" t="s">
        <v>118</v>
      </c>
      <c r="E51" s="52">
        <v>14690</v>
      </c>
      <c r="F51" s="52">
        <v>18080</v>
      </c>
      <c r="G51" s="48">
        <f t="shared" ref="G51:G87" si="4">SUM(E51-F51)</f>
        <v>-3390</v>
      </c>
      <c r="H51" s="25" t="s">
        <v>15</v>
      </c>
      <c r="I51" s="11" t="s">
        <v>119</v>
      </c>
    </row>
    <row r="52" spans="1:9" ht="42" customHeight="1" x14ac:dyDescent="0.2">
      <c r="A52" s="13">
        <v>48</v>
      </c>
      <c r="B52" s="29" t="s">
        <v>120</v>
      </c>
      <c r="C52" s="37" t="s">
        <v>94</v>
      </c>
      <c r="D52" s="32" t="s">
        <v>121</v>
      </c>
      <c r="E52" s="55">
        <v>15000</v>
      </c>
      <c r="F52" s="54">
        <v>14985</v>
      </c>
      <c r="G52" s="48">
        <f t="shared" si="4"/>
        <v>15</v>
      </c>
      <c r="H52" s="50" t="s">
        <v>15</v>
      </c>
      <c r="I52" s="53"/>
    </row>
    <row r="53" spans="1:9" ht="42" customHeight="1" x14ac:dyDescent="0.2">
      <c r="A53" s="13">
        <v>49</v>
      </c>
      <c r="B53" s="29" t="s">
        <v>122</v>
      </c>
      <c r="C53" s="37" t="s">
        <v>21</v>
      </c>
      <c r="D53" s="32" t="s">
        <v>121</v>
      </c>
      <c r="E53" s="55">
        <v>9000</v>
      </c>
      <c r="F53" s="54">
        <v>9000</v>
      </c>
      <c r="G53" s="48">
        <f t="shared" si="4"/>
        <v>0</v>
      </c>
      <c r="H53" s="50" t="s">
        <v>15</v>
      </c>
      <c r="I53" s="53"/>
    </row>
    <row r="54" spans="1:9" ht="42" customHeight="1" x14ac:dyDescent="0.2">
      <c r="A54" s="13">
        <v>50</v>
      </c>
      <c r="B54" s="29" t="s">
        <v>123</v>
      </c>
      <c r="C54" s="37" t="s">
        <v>124</v>
      </c>
      <c r="D54" s="32" t="s">
        <v>121</v>
      </c>
      <c r="E54" s="55">
        <v>9000</v>
      </c>
      <c r="F54" s="54">
        <v>9000</v>
      </c>
      <c r="G54" s="48">
        <f t="shared" si="4"/>
        <v>0</v>
      </c>
      <c r="H54" s="50" t="s">
        <v>15</v>
      </c>
      <c r="I54" s="53"/>
    </row>
    <row r="55" spans="1:9" ht="42" customHeight="1" x14ac:dyDescent="0.2">
      <c r="A55" s="13">
        <v>51</v>
      </c>
      <c r="B55" s="29" t="s">
        <v>125</v>
      </c>
      <c r="C55" s="37" t="s">
        <v>21</v>
      </c>
      <c r="D55" s="32" t="s">
        <v>121</v>
      </c>
      <c r="E55" s="55">
        <v>60000</v>
      </c>
      <c r="F55" s="54">
        <v>60000</v>
      </c>
      <c r="G55" s="48">
        <f t="shared" si="4"/>
        <v>0</v>
      </c>
      <c r="H55" s="50" t="s">
        <v>15</v>
      </c>
      <c r="I55" s="53"/>
    </row>
    <row r="56" spans="1:9" ht="42" customHeight="1" x14ac:dyDescent="0.2">
      <c r="A56" s="13">
        <v>52</v>
      </c>
      <c r="B56" s="29" t="s">
        <v>126</v>
      </c>
      <c r="C56" s="37" t="s">
        <v>117</v>
      </c>
      <c r="D56" s="32" t="s">
        <v>118</v>
      </c>
      <c r="E56" s="52">
        <v>12000</v>
      </c>
      <c r="F56" s="52">
        <v>9840</v>
      </c>
      <c r="G56" s="48">
        <f t="shared" si="4"/>
        <v>2160</v>
      </c>
      <c r="H56" s="50" t="s">
        <v>15</v>
      </c>
      <c r="I56" s="53"/>
    </row>
    <row r="57" spans="1:9" ht="42" customHeight="1" x14ac:dyDescent="0.2">
      <c r="A57" s="13">
        <v>53</v>
      </c>
      <c r="B57" s="29" t="s">
        <v>127</v>
      </c>
      <c r="C57" s="37" t="s">
        <v>117</v>
      </c>
      <c r="D57" s="32" t="s">
        <v>118</v>
      </c>
      <c r="E57" s="55">
        <v>254800</v>
      </c>
      <c r="F57" s="55">
        <v>291400</v>
      </c>
      <c r="G57" s="48">
        <f t="shared" si="4"/>
        <v>-36600</v>
      </c>
      <c r="H57" s="50" t="s">
        <v>15</v>
      </c>
      <c r="I57" s="53" t="s">
        <v>119</v>
      </c>
    </row>
    <row r="58" spans="1:9" ht="42" customHeight="1" x14ac:dyDescent="0.2">
      <c r="A58" s="13">
        <v>54</v>
      </c>
      <c r="B58" s="29" t="s">
        <v>128</v>
      </c>
      <c r="C58" s="37" t="s">
        <v>117</v>
      </c>
      <c r="D58" s="32" t="s">
        <v>118</v>
      </c>
      <c r="E58" s="55">
        <v>10000</v>
      </c>
      <c r="F58" s="55">
        <v>0</v>
      </c>
      <c r="G58" s="48">
        <f t="shared" si="4"/>
        <v>10000</v>
      </c>
      <c r="H58" s="50" t="s">
        <v>15</v>
      </c>
      <c r="I58" s="53"/>
    </row>
    <row r="59" spans="1:9" ht="42" customHeight="1" x14ac:dyDescent="0.2">
      <c r="A59" s="13">
        <v>55</v>
      </c>
      <c r="B59" s="29" t="s">
        <v>129</v>
      </c>
      <c r="C59" s="37" t="s">
        <v>117</v>
      </c>
      <c r="D59" s="32" t="s">
        <v>118</v>
      </c>
      <c r="E59" s="55">
        <v>20000</v>
      </c>
      <c r="F59" s="55">
        <v>0</v>
      </c>
      <c r="G59" s="48">
        <f t="shared" si="4"/>
        <v>20000</v>
      </c>
      <c r="H59" s="50" t="s">
        <v>15</v>
      </c>
      <c r="I59" s="53"/>
    </row>
    <row r="60" spans="1:9" ht="42" customHeight="1" x14ac:dyDescent="0.2">
      <c r="A60" s="13">
        <v>56</v>
      </c>
      <c r="B60" s="29" t="s">
        <v>130</v>
      </c>
      <c r="C60" s="37" t="s">
        <v>117</v>
      </c>
      <c r="D60" s="32" t="s">
        <v>118</v>
      </c>
      <c r="E60" s="55">
        <v>10000</v>
      </c>
      <c r="F60" s="55">
        <v>0</v>
      </c>
      <c r="G60" s="48">
        <f t="shared" si="4"/>
        <v>10000</v>
      </c>
      <c r="H60" s="50" t="s">
        <v>15</v>
      </c>
      <c r="I60" s="53"/>
    </row>
    <row r="61" spans="1:9" ht="60.75" customHeight="1" x14ac:dyDescent="0.2">
      <c r="A61" s="13">
        <v>57</v>
      </c>
      <c r="B61" s="29" t="s">
        <v>131</v>
      </c>
      <c r="C61" s="37" t="s">
        <v>132</v>
      </c>
      <c r="D61" s="32" t="s">
        <v>133</v>
      </c>
      <c r="E61" s="35">
        <v>50000</v>
      </c>
      <c r="F61" s="36">
        <v>0</v>
      </c>
      <c r="G61" s="48">
        <f t="shared" si="4"/>
        <v>50000</v>
      </c>
      <c r="H61" s="50" t="s">
        <v>15</v>
      </c>
      <c r="I61" s="11"/>
    </row>
    <row r="62" spans="1:9" ht="42" customHeight="1" x14ac:dyDescent="0.2">
      <c r="A62" s="13">
        <v>58</v>
      </c>
      <c r="B62" s="29" t="s">
        <v>134</v>
      </c>
      <c r="C62" s="37" t="s">
        <v>117</v>
      </c>
      <c r="D62" s="32" t="s">
        <v>118</v>
      </c>
      <c r="E62" s="55">
        <v>764564</v>
      </c>
      <c r="F62" s="52">
        <v>823923.02</v>
      </c>
      <c r="G62" s="48">
        <f t="shared" si="4"/>
        <v>-59359.020000000019</v>
      </c>
      <c r="H62" s="50" t="s">
        <v>15</v>
      </c>
      <c r="I62" s="53" t="s">
        <v>119</v>
      </c>
    </row>
    <row r="63" spans="1:9" ht="42" customHeight="1" x14ac:dyDescent="0.2">
      <c r="A63" s="13">
        <v>59</v>
      </c>
      <c r="B63" s="29" t="s">
        <v>135</v>
      </c>
      <c r="C63" s="37" t="s">
        <v>117</v>
      </c>
      <c r="D63" s="32" t="s">
        <v>118</v>
      </c>
      <c r="E63" s="55">
        <v>10000</v>
      </c>
      <c r="F63" s="52">
        <v>9910</v>
      </c>
      <c r="G63" s="48">
        <f t="shared" si="4"/>
        <v>90</v>
      </c>
      <c r="H63" s="50" t="s">
        <v>15</v>
      </c>
      <c r="I63" s="53"/>
    </row>
    <row r="64" spans="1:9" ht="42" customHeight="1" x14ac:dyDescent="0.2">
      <c r="A64" s="13">
        <v>60</v>
      </c>
      <c r="B64" s="29" t="s">
        <v>136</v>
      </c>
      <c r="C64" s="37" t="s">
        <v>117</v>
      </c>
      <c r="D64" s="32" t="s">
        <v>118</v>
      </c>
      <c r="E64" s="55">
        <v>20000</v>
      </c>
      <c r="F64" s="52">
        <v>20000</v>
      </c>
      <c r="G64" s="48">
        <f t="shared" si="4"/>
        <v>0</v>
      </c>
      <c r="H64" s="50" t="s">
        <v>15</v>
      </c>
      <c r="I64" s="53"/>
    </row>
    <row r="65" spans="1:9" ht="42" customHeight="1" x14ac:dyDescent="0.2">
      <c r="A65" s="13">
        <v>61</v>
      </c>
      <c r="B65" s="29" t="s">
        <v>137</v>
      </c>
      <c r="C65" s="37" t="s">
        <v>117</v>
      </c>
      <c r="D65" s="32" t="s">
        <v>118</v>
      </c>
      <c r="E65" s="55">
        <v>88400</v>
      </c>
      <c r="F65" s="52">
        <v>86000</v>
      </c>
      <c r="G65" s="48">
        <f t="shared" si="4"/>
        <v>2400</v>
      </c>
      <c r="H65" s="50" t="s">
        <v>15</v>
      </c>
      <c r="I65" s="53" t="s">
        <v>119</v>
      </c>
    </row>
    <row r="66" spans="1:9" ht="57.75" customHeight="1" x14ac:dyDescent="0.2">
      <c r="A66" s="13">
        <v>62</v>
      </c>
      <c r="B66" s="29" t="s">
        <v>138</v>
      </c>
      <c r="C66" s="37" t="s">
        <v>139</v>
      </c>
      <c r="D66" s="32" t="s">
        <v>118</v>
      </c>
      <c r="E66" s="55">
        <v>1388000</v>
      </c>
      <c r="F66" s="52">
        <v>1388980</v>
      </c>
      <c r="G66" s="48">
        <f t="shared" si="4"/>
        <v>-980</v>
      </c>
      <c r="H66" s="50" t="s">
        <v>15</v>
      </c>
      <c r="I66" s="53" t="s">
        <v>119</v>
      </c>
    </row>
    <row r="67" spans="1:9" ht="48.75" customHeight="1" x14ac:dyDescent="0.2">
      <c r="A67" s="13">
        <v>63</v>
      </c>
      <c r="B67" s="29" t="s">
        <v>140</v>
      </c>
      <c r="C67" s="37" t="s">
        <v>94</v>
      </c>
      <c r="D67" s="32" t="s">
        <v>141</v>
      </c>
      <c r="E67" s="55">
        <v>10000</v>
      </c>
      <c r="F67" s="52">
        <v>7842</v>
      </c>
      <c r="G67" s="48">
        <f t="shared" si="4"/>
        <v>2158</v>
      </c>
      <c r="H67" s="50" t="s">
        <v>15</v>
      </c>
      <c r="I67" s="53"/>
    </row>
    <row r="68" spans="1:9" ht="42.75" customHeight="1" x14ac:dyDescent="0.2">
      <c r="A68" s="13">
        <v>64</v>
      </c>
      <c r="B68" s="29" t="s">
        <v>142</v>
      </c>
      <c r="C68" s="37" t="s">
        <v>94</v>
      </c>
      <c r="D68" s="32" t="s">
        <v>141</v>
      </c>
      <c r="E68" s="55">
        <v>50000</v>
      </c>
      <c r="F68" s="52">
        <v>112100</v>
      </c>
      <c r="G68" s="48">
        <f t="shared" si="4"/>
        <v>-62100</v>
      </c>
      <c r="H68" s="50" t="s">
        <v>15</v>
      </c>
      <c r="I68" s="53" t="s">
        <v>119</v>
      </c>
    </row>
    <row r="69" spans="1:9" ht="47.25" customHeight="1" x14ac:dyDescent="0.2">
      <c r="A69" s="13">
        <v>65</v>
      </c>
      <c r="B69" s="29" t="s">
        <v>143</v>
      </c>
      <c r="C69" s="37" t="s">
        <v>94</v>
      </c>
      <c r="D69" s="32" t="s">
        <v>141</v>
      </c>
      <c r="E69" s="55">
        <v>30000</v>
      </c>
      <c r="F69" s="52">
        <v>0</v>
      </c>
      <c r="G69" s="48">
        <f t="shared" si="4"/>
        <v>30000</v>
      </c>
      <c r="H69" s="50" t="s">
        <v>15</v>
      </c>
      <c r="I69" s="53"/>
    </row>
    <row r="70" spans="1:9" ht="57.75" customHeight="1" x14ac:dyDescent="0.2">
      <c r="A70" s="13">
        <v>66</v>
      </c>
      <c r="B70" s="29" t="s">
        <v>144</v>
      </c>
      <c r="C70" s="37" t="s">
        <v>94</v>
      </c>
      <c r="D70" s="32" t="s">
        <v>141</v>
      </c>
      <c r="E70" s="55">
        <v>50000</v>
      </c>
      <c r="F70" s="55">
        <v>39210</v>
      </c>
      <c r="G70" s="48">
        <f t="shared" si="4"/>
        <v>10790</v>
      </c>
      <c r="H70" s="50" t="s">
        <v>15</v>
      </c>
      <c r="I70" s="53"/>
    </row>
    <row r="71" spans="1:9" ht="57.75" customHeight="1" x14ac:dyDescent="0.2">
      <c r="A71" s="13">
        <v>67</v>
      </c>
      <c r="B71" s="29" t="s">
        <v>145</v>
      </c>
      <c r="C71" s="37" t="s">
        <v>94</v>
      </c>
      <c r="D71" s="32" t="s">
        <v>141</v>
      </c>
      <c r="E71" s="35">
        <v>120000</v>
      </c>
      <c r="F71" s="35">
        <v>120000</v>
      </c>
      <c r="G71" s="48">
        <f t="shared" si="4"/>
        <v>0</v>
      </c>
      <c r="H71" s="11" t="s">
        <v>15</v>
      </c>
      <c r="I71" s="11"/>
    </row>
    <row r="72" spans="1:9" ht="57.75" customHeight="1" x14ac:dyDescent="0.2">
      <c r="A72" s="13">
        <v>68</v>
      </c>
      <c r="B72" s="29" t="s">
        <v>146</v>
      </c>
      <c r="C72" s="37" t="s">
        <v>94</v>
      </c>
      <c r="D72" s="32" t="s">
        <v>141</v>
      </c>
      <c r="E72" s="35">
        <v>336000</v>
      </c>
      <c r="F72" s="35">
        <v>31745</v>
      </c>
      <c r="G72" s="48">
        <f t="shared" si="4"/>
        <v>304255</v>
      </c>
      <c r="H72" s="11" t="s">
        <v>15</v>
      </c>
      <c r="I72" s="53"/>
    </row>
    <row r="73" spans="1:9" ht="57.75" customHeight="1" x14ac:dyDescent="0.2">
      <c r="A73" s="13">
        <v>69</v>
      </c>
      <c r="B73" s="29" t="s">
        <v>147</v>
      </c>
      <c r="C73" s="37" t="s">
        <v>94</v>
      </c>
      <c r="D73" s="32" t="s">
        <v>141</v>
      </c>
      <c r="E73" s="35">
        <v>20000</v>
      </c>
      <c r="F73" s="35">
        <v>0</v>
      </c>
      <c r="G73" s="48">
        <f t="shared" si="4"/>
        <v>20000</v>
      </c>
      <c r="H73" s="11" t="s">
        <v>15</v>
      </c>
      <c r="I73" s="53"/>
    </row>
    <row r="74" spans="1:9" ht="57.75" customHeight="1" x14ac:dyDescent="0.2">
      <c r="A74" s="13">
        <v>70</v>
      </c>
      <c r="B74" s="29" t="s">
        <v>148</v>
      </c>
      <c r="C74" s="37" t="s">
        <v>94</v>
      </c>
      <c r="D74" s="32" t="s">
        <v>141</v>
      </c>
      <c r="E74" s="35">
        <v>16440</v>
      </c>
      <c r="F74" s="35">
        <v>0</v>
      </c>
      <c r="G74" s="48">
        <f t="shared" si="4"/>
        <v>16440</v>
      </c>
      <c r="H74" s="11" t="s">
        <v>15</v>
      </c>
      <c r="I74" s="53"/>
    </row>
    <row r="75" spans="1:9" ht="57.75" customHeight="1" x14ac:dyDescent="0.2">
      <c r="A75" s="13">
        <v>71</v>
      </c>
      <c r="B75" s="29" t="s">
        <v>149</v>
      </c>
      <c r="C75" s="37" t="s">
        <v>94</v>
      </c>
      <c r="D75" s="32" t="s">
        <v>141</v>
      </c>
      <c r="E75" s="35">
        <v>130000</v>
      </c>
      <c r="F75" s="35">
        <v>130000</v>
      </c>
      <c r="G75" s="48">
        <f t="shared" si="4"/>
        <v>0</v>
      </c>
      <c r="H75" s="11" t="s">
        <v>15</v>
      </c>
      <c r="I75" s="53"/>
    </row>
    <row r="76" spans="1:9" ht="44.25" customHeight="1" x14ac:dyDescent="0.2">
      <c r="A76" s="13">
        <v>72</v>
      </c>
      <c r="B76" s="29" t="s">
        <v>150</v>
      </c>
      <c r="C76" s="37" t="s">
        <v>151</v>
      </c>
      <c r="D76" s="32" t="s">
        <v>141</v>
      </c>
      <c r="E76" s="35">
        <v>60000</v>
      </c>
      <c r="F76" s="35">
        <v>40200</v>
      </c>
      <c r="G76" s="48">
        <f t="shared" si="4"/>
        <v>19800</v>
      </c>
      <c r="H76" s="11" t="s">
        <v>15</v>
      </c>
      <c r="I76" s="53"/>
    </row>
    <row r="77" spans="1:9" ht="46.5" customHeight="1" x14ac:dyDescent="0.2">
      <c r="A77" s="13">
        <v>73</v>
      </c>
      <c r="B77" s="29" t="s">
        <v>152</v>
      </c>
      <c r="C77" s="37" t="s">
        <v>94</v>
      </c>
      <c r="D77" s="32" t="s">
        <v>141</v>
      </c>
      <c r="E77" s="35">
        <v>10000</v>
      </c>
      <c r="F77" s="35">
        <v>0</v>
      </c>
      <c r="G77" s="48">
        <f t="shared" si="4"/>
        <v>10000</v>
      </c>
      <c r="H77" s="11" t="s">
        <v>15</v>
      </c>
      <c r="I77" s="53"/>
    </row>
    <row r="78" spans="1:9" ht="46.5" customHeight="1" x14ac:dyDescent="0.2">
      <c r="A78" s="13">
        <v>74</v>
      </c>
      <c r="B78" s="29" t="s">
        <v>153</v>
      </c>
      <c r="C78" s="37" t="s">
        <v>94</v>
      </c>
      <c r="D78" s="32" t="s">
        <v>141</v>
      </c>
      <c r="E78" s="35">
        <v>10000</v>
      </c>
      <c r="F78" s="35">
        <v>6520</v>
      </c>
      <c r="G78" s="48">
        <f t="shared" si="4"/>
        <v>3480</v>
      </c>
      <c r="H78" s="11" t="s">
        <v>15</v>
      </c>
      <c r="I78" s="53"/>
    </row>
    <row r="79" spans="1:9" ht="46.5" customHeight="1" x14ac:dyDescent="0.2">
      <c r="A79" s="13">
        <v>75</v>
      </c>
      <c r="B79" s="29" t="s">
        <v>154</v>
      </c>
      <c r="C79" s="37" t="s">
        <v>94</v>
      </c>
      <c r="D79" s="32" t="s">
        <v>141</v>
      </c>
      <c r="E79" s="35">
        <v>60000</v>
      </c>
      <c r="F79" s="35">
        <v>0</v>
      </c>
      <c r="G79" s="48">
        <f t="shared" si="4"/>
        <v>60000</v>
      </c>
      <c r="H79" s="11" t="s">
        <v>15</v>
      </c>
      <c r="I79" s="53"/>
    </row>
    <row r="80" spans="1:9" ht="46.5" customHeight="1" x14ac:dyDescent="0.2">
      <c r="A80" s="13">
        <v>76</v>
      </c>
      <c r="B80" s="29" t="s">
        <v>155</v>
      </c>
      <c r="C80" s="37" t="s">
        <v>94</v>
      </c>
      <c r="D80" s="32" t="s">
        <v>141</v>
      </c>
      <c r="E80" s="35">
        <v>30000</v>
      </c>
      <c r="F80" s="35">
        <v>30000</v>
      </c>
      <c r="G80" s="48">
        <f t="shared" si="4"/>
        <v>0</v>
      </c>
      <c r="H80" s="11" t="s">
        <v>15</v>
      </c>
      <c r="I80" s="53"/>
    </row>
    <row r="81" spans="1:9" ht="46.5" customHeight="1" x14ac:dyDescent="0.2">
      <c r="A81" s="13">
        <v>77</v>
      </c>
      <c r="B81" s="29" t="s">
        <v>156</v>
      </c>
      <c r="C81" s="37" t="s">
        <v>94</v>
      </c>
      <c r="D81" s="32" t="s">
        <v>141</v>
      </c>
      <c r="E81" s="35">
        <v>15000</v>
      </c>
      <c r="F81" s="35">
        <v>15000</v>
      </c>
      <c r="G81" s="48">
        <f t="shared" si="4"/>
        <v>0</v>
      </c>
      <c r="H81" s="11" t="s">
        <v>15</v>
      </c>
      <c r="I81" s="53"/>
    </row>
    <row r="82" spans="1:9" ht="46.5" customHeight="1" x14ac:dyDescent="0.2">
      <c r="A82" s="13">
        <v>78</v>
      </c>
      <c r="B82" s="29" t="s">
        <v>157</v>
      </c>
      <c r="C82" s="37" t="s">
        <v>94</v>
      </c>
      <c r="D82" s="32" t="s">
        <v>158</v>
      </c>
      <c r="E82" s="35">
        <v>10000</v>
      </c>
      <c r="F82" s="35">
        <v>6235</v>
      </c>
      <c r="G82" s="48">
        <f t="shared" si="4"/>
        <v>3765</v>
      </c>
      <c r="H82" s="11" t="s">
        <v>15</v>
      </c>
      <c r="I82" s="53"/>
    </row>
    <row r="83" spans="1:9" ht="46.5" customHeight="1" x14ac:dyDescent="0.2">
      <c r="A83" s="13">
        <v>79</v>
      </c>
      <c r="B83" s="29" t="s">
        <v>160</v>
      </c>
      <c r="C83" s="37" t="s">
        <v>94</v>
      </c>
      <c r="D83" s="32" t="s">
        <v>159</v>
      </c>
      <c r="E83" s="35">
        <v>7405200</v>
      </c>
      <c r="F83" s="35">
        <v>6825800</v>
      </c>
      <c r="G83" s="48">
        <f t="shared" si="4"/>
        <v>579400</v>
      </c>
      <c r="H83" s="11" t="s">
        <v>15</v>
      </c>
      <c r="I83" s="53"/>
    </row>
    <row r="84" spans="1:9" ht="46.5" customHeight="1" x14ac:dyDescent="0.2">
      <c r="A84" s="13">
        <v>80</v>
      </c>
      <c r="B84" s="29" t="s">
        <v>161</v>
      </c>
      <c r="C84" s="37" t="s">
        <v>94</v>
      </c>
      <c r="D84" s="32" t="s">
        <v>159</v>
      </c>
      <c r="E84" s="35">
        <v>4531200</v>
      </c>
      <c r="F84" s="35">
        <v>4176000</v>
      </c>
      <c r="G84" s="48">
        <f t="shared" si="4"/>
        <v>355200</v>
      </c>
      <c r="H84" s="11" t="s">
        <v>15</v>
      </c>
      <c r="I84" s="53"/>
    </row>
    <row r="85" spans="1:9" ht="46.5" customHeight="1" x14ac:dyDescent="0.2">
      <c r="A85" s="13">
        <v>81</v>
      </c>
      <c r="B85" s="29" t="s">
        <v>162</v>
      </c>
      <c r="C85" s="37" t="s">
        <v>94</v>
      </c>
      <c r="D85" s="32" t="s">
        <v>159</v>
      </c>
      <c r="E85" s="35">
        <v>90000</v>
      </c>
      <c r="F85" s="35">
        <v>50500</v>
      </c>
      <c r="G85" s="48">
        <f t="shared" si="4"/>
        <v>39500</v>
      </c>
      <c r="H85" s="11" t="s">
        <v>15</v>
      </c>
      <c r="I85" s="53"/>
    </row>
    <row r="86" spans="1:9" ht="46.5" customHeight="1" x14ac:dyDescent="0.2">
      <c r="A86" s="13">
        <v>82</v>
      </c>
      <c r="B86" s="29" t="s">
        <v>163</v>
      </c>
      <c r="C86" s="37" t="s">
        <v>94</v>
      </c>
      <c r="D86" s="32" t="s">
        <v>159</v>
      </c>
      <c r="E86" s="35">
        <v>100000</v>
      </c>
      <c r="F86" s="35">
        <v>100000</v>
      </c>
      <c r="G86" s="48">
        <f t="shared" si="4"/>
        <v>0</v>
      </c>
      <c r="H86" s="11" t="s">
        <v>15</v>
      </c>
      <c r="I86" s="53"/>
    </row>
    <row r="87" spans="1:9" ht="42" customHeight="1" x14ac:dyDescent="0.2">
      <c r="A87" s="13">
        <v>83</v>
      </c>
      <c r="B87" s="29" t="s">
        <v>164</v>
      </c>
      <c r="C87" s="37" t="s">
        <v>94</v>
      </c>
      <c r="D87" s="32" t="s">
        <v>159</v>
      </c>
      <c r="E87" s="35">
        <v>158600</v>
      </c>
      <c r="F87" s="35">
        <v>158600</v>
      </c>
      <c r="G87" s="48">
        <f t="shared" si="4"/>
        <v>0</v>
      </c>
      <c r="H87" s="11" t="s">
        <v>15</v>
      </c>
      <c r="I87" s="27"/>
    </row>
    <row r="88" spans="1:9" s="6" customFormat="1" ht="37.5" customHeight="1" x14ac:dyDescent="0.25">
      <c r="A88" s="13">
        <v>84</v>
      </c>
      <c r="B88" s="29" t="s">
        <v>165</v>
      </c>
      <c r="C88" s="31" t="s">
        <v>166</v>
      </c>
      <c r="D88" s="30" t="s">
        <v>16</v>
      </c>
      <c r="E88" s="40">
        <v>100000</v>
      </c>
      <c r="F88" s="23">
        <v>0</v>
      </c>
      <c r="G88" s="18">
        <f t="shared" ref="G88:G89" si="5">SUM(E88:F88)</f>
        <v>100000</v>
      </c>
      <c r="H88" s="31" t="s">
        <v>15</v>
      </c>
      <c r="I88" s="28" t="s">
        <v>168</v>
      </c>
    </row>
    <row r="89" spans="1:9" s="6" customFormat="1" ht="37.5" customHeight="1" x14ac:dyDescent="0.25">
      <c r="A89" s="13">
        <v>85</v>
      </c>
      <c r="B89" s="29" t="s">
        <v>167</v>
      </c>
      <c r="C89" s="31" t="s">
        <v>166</v>
      </c>
      <c r="D89" s="30" t="s">
        <v>16</v>
      </c>
      <c r="E89" s="42">
        <v>30000</v>
      </c>
      <c r="F89" s="23">
        <v>0</v>
      </c>
      <c r="G89" s="18">
        <f t="shared" si="5"/>
        <v>30000</v>
      </c>
      <c r="H89" s="31" t="s">
        <v>15</v>
      </c>
      <c r="I89" s="28"/>
    </row>
    <row r="90" spans="1:9" s="6" customFormat="1" ht="37.5" customHeight="1" x14ac:dyDescent="0.25">
      <c r="A90" s="13">
        <v>86</v>
      </c>
      <c r="B90" s="29" t="s">
        <v>169</v>
      </c>
      <c r="C90" s="31" t="s">
        <v>166</v>
      </c>
      <c r="D90" s="30" t="s">
        <v>16</v>
      </c>
      <c r="E90" s="42">
        <v>20000</v>
      </c>
      <c r="F90" s="23">
        <v>15000</v>
      </c>
      <c r="G90" s="18">
        <f t="shared" ref="G90" si="6">SUM(E90:F90)</f>
        <v>35000</v>
      </c>
      <c r="H90" s="31" t="s">
        <v>15</v>
      </c>
      <c r="I90" s="28"/>
    </row>
    <row r="91" spans="1:9" ht="41.25" customHeight="1" x14ac:dyDescent="0.2">
      <c r="A91" s="13">
        <v>87</v>
      </c>
      <c r="B91" s="38" t="s">
        <v>170</v>
      </c>
      <c r="C91" s="37" t="s">
        <v>166</v>
      </c>
      <c r="D91" s="30" t="s">
        <v>16</v>
      </c>
      <c r="E91" s="40">
        <v>400000</v>
      </c>
      <c r="F91" s="47">
        <v>0</v>
      </c>
      <c r="G91" s="24">
        <f>SUM(E91:F91)</f>
        <v>400000</v>
      </c>
      <c r="H91" s="41" t="s">
        <v>15</v>
      </c>
      <c r="I91" s="28"/>
    </row>
    <row r="92" spans="1:9" ht="41.25" customHeight="1" x14ac:dyDescent="0.2">
      <c r="A92" s="13">
        <v>88</v>
      </c>
      <c r="B92" s="38" t="s">
        <v>171</v>
      </c>
      <c r="C92" s="37" t="s">
        <v>166</v>
      </c>
      <c r="D92" s="30" t="s">
        <v>16</v>
      </c>
      <c r="E92" s="40">
        <v>20000</v>
      </c>
      <c r="F92" s="47">
        <v>0</v>
      </c>
      <c r="G92" s="24">
        <f>SUM(E92:F92)</f>
        <v>20000</v>
      </c>
      <c r="H92" s="41" t="s">
        <v>15</v>
      </c>
      <c r="I92" s="28"/>
    </row>
    <row r="93" spans="1:9" ht="93.75" customHeight="1" x14ac:dyDescent="0.2">
      <c r="A93" s="13">
        <v>89</v>
      </c>
      <c r="B93" s="38" t="s">
        <v>172</v>
      </c>
      <c r="C93" s="37" t="s">
        <v>166</v>
      </c>
      <c r="D93" s="30" t="s">
        <v>16</v>
      </c>
      <c r="E93" s="40">
        <v>15000</v>
      </c>
      <c r="F93" s="47">
        <v>0</v>
      </c>
      <c r="G93" s="24">
        <f>SUM(E93:F93)</f>
        <v>15000</v>
      </c>
      <c r="H93" s="41" t="s">
        <v>15</v>
      </c>
      <c r="I93" s="28"/>
    </row>
    <row r="94" spans="1:9" ht="27" customHeight="1" x14ac:dyDescent="0.2">
      <c r="A94" s="26"/>
      <c r="B94" s="26"/>
      <c r="C94" s="26"/>
      <c r="D94" s="26"/>
      <c r="E94" s="43"/>
      <c r="F94" s="43"/>
      <c r="G94" s="43"/>
      <c r="H94" s="7"/>
      <c r="I94" s="8"/>
    </row>
    <row r="95" spans="1:9" ht="16.5" customHeight="1" x14ac:dyDescent="0.2">
      <c r="A95" s="26"/>
      <c r="B95" s="26"/>
      <c r="C95" s="26"/>
      <c r="D95" s="26"/>
      <c r="E95" s="43"/>
      <c r="F95" s="43"/>
      <c r="G95" s="43"/>
      <c r="H95" s="7"/>
      <c r="I95" s="8"/>
    </row>
  </sheetData>
  <mergeCells count="3">
    <mergeCell ref="A1:I1"/>
    <mergeCell ref="A2:I2"/>
    <mergeCell ref="F3:G3"/>
  </mergeCells>
  <pageMargins left="0.38541666666666669" right="0.125" top="0.53125" bottom="0.58333333333333337" header="0.3" footer="0.3"/>
  <pageSetup paperSize="9" orientation="landscape" r:id="rId1"/>
  <headerFooter>
    <oddFooter xml:space="preserve">&amp;R&amp;"TH SarabunPSK,ธรรมดา"&amp;14&amp;P+13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I20"/>
  <sheetViews>
    <sheetView view="pageLayout" topLeftCell="A11" zoomScaleNormal="100" workbookViewId="0">
      <selection activeCell="E19" sqref="E19"/>
    </sheetView>
  </sheetViews>
  <sheetFormatPr defaultRowHeight="14.25" x14ac:dyDescent="0.2"/>
  <sheetData>
    <row r="20" spans="1:9" ht="92.25" x14ac:dyDescent="1.3">
      <c r="A20" s="59" t="s">
        <v>19</v>
      </c>
      <c r="B20" s="59"/>
      <c r="C20" s="59"/>
      <c r="D20" s="59"/>
      <c r="E20" s="59"/>
      <c r="F20" s="59"/>
      <c r="G20" s="59"/>
      <c r="H20" s="59"/>
      <c r="I20" s="59"/>
    </row>
  </sheetData>
  <mergeCells count="1">
    <mergeCell ref="A20:I20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ส่วนที่ 4 รายละเอียดแบบสรุป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Mr.KKD</cp:lastModifiedBy>
  <cp:lastPrinted>2021-01-04T03:46:13Z</cp:lastPrinted>
  <dcterms:created xsi:type="dcterms:W3CDTF">2019-11-13T03:35:19Z</dcterms:created>
  <dcterms:modified xsi:type="dcterms:W3CDTF">2021-05-12T07:18:37Z</dcterms:modified>
</cp:coreProperties>
</file>